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DieseArbeitsmappe"/>
  <mc:AlternateContent xmlns:mc="http://schemas.openxmlformats.org/markup-compatibility/2006">
    <mc:Choice Requires="x15">
      <x15ac:absPath xmlns:x15ac="http://schemas.microsoft.com/office/spreadsheetml/2010/11/ac" url="G:\00 Austausch\Bienert\04 Vorlagen\03 Abschlussarbeiten\MS und LB\01 Diagrammvorlagen\"/>
    </mc:Choice>
  </mc:AlternateContent>
  <xr:revisionPtr revIDLastSave="0" documentId="13_ncr:1_{F16FCEB2-B1D6-4CF4-842F-2412BA908FBB}" xr6:coauthVersionLast="47" xr6:coauthVersionMax="47" xr10:uidLastSave="{00000000-0000-0000-0000-000000000000}"/>
  <bookViews>
    <workbookView xWindow="3495" yWindow="645" windowWidth="42270" windowHeight="19530" xr2:uid="{7A11968C-0EA2-4400-A5FB-58DF3B68A297}"/>
  </bookViews>
  <sheets>
    <sheet name="Kurvendiagramm" sheetId="1" r:id="rId1"/>
    <sheet name="Balkendiagramm" sheetId="2" r:id="rId2"/>
    <sheet name="Kastendiagramm" sheetId="5" r:id="rId3"/>
    <sheet name="Kreisdiagramm" sheetId="3" r:id="rId4"/>
    <sheet name="Regression" sheetId="4" r:id="rId5"/>
  </sheets>
  <externalReferences>
    <externalReference r:id="rId6"/>
  </externalReferences>
  <definedNames>
    <definedName name="_xlchart.v1.0" hidden="1">[1]Kastengrafik!$A$4:$A$103</definedName>
    <definedName name="_xlchart.v1.1" hidden="1">[1]Kastengrafik!$B$4:$B$103</definedName>
    <definedName name="_xlchart.v1.2" hidden="1">Kastendiagramm!$I$4:$I$103</definedName>
    <definedName name="_xlchart.v1.3" hidden="1">Kastendiagramm!$J$4:$J$103</definedName>
    <definedName name="_xlchart.v1.4" hidden="1">[1]Kastengrafik!$A$4:$A$103</definedName>
    <definedName name="_xlchart.v1.5" hidden="1">[1]Kastengrafik!$B$4:$B$103</definedName>
    <definedName name="_xlchart.v1.6" hidden="1">Kastendiagramm!$I$4:$I$103</definedName>
    <definedName name="_xlchart.v1.7" hidden="1">Kastendiagramm!$J$4:$J$103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3" l="1"/>
  <c r="H3" i="3"/>
  <c r="G3" i="3"/>
  <c r="F3" i="3"/>
  <c r="G23" i="5"/>
  <c r="J103" i="5" s="1"/>
  <c r="F23" i="5"/>
  <c r="J83" i="5" s="1"/>
  <c r="E23" i="5"/>
  <c r="J63" i="5" s="1"/>
  <c r="D23" i="5"/>
  <c r="J43" i="5" s="1"/>
  <c r="C23" i="5"/>
  <c r="J23" i="5" s="1"/>
  <c r="G22" i="5"/>
  <c r="J102" i="5" s="1"/>
  <c r="F22" i="5"/>
  <c r="J82" i="5" s="1"/>
  <c r="E22" i="5"/>
  <c r="J62" i="5" s="1"/>
  <c r="D22" i="5"/>
  <c r="J42" i="5" s="1"/>
  <c r="C22" i="5"/>
  <c r="J22" i="5" s="1"/>
  <c r="G21" i="5"/>
  <c r="J101" i="5" s="1"/>
  <c r="F21" i="5"/>
  <c r="J81" i="5" s="1"/>
  <c r="E21" i="5"/>
  <c r="J61" i="5" s="1"/>
  <c r="D21" i="5"/>
  <c r="J41" i="5" s="1"/>
  <c r="C21" i="5"/>
  <c r="J21" i="5" s="1"/>
  <c r="G20" i="5"/>
  <c r="J100" i="5" s="1"/>
  <c r="F20" i="5"/>
  <c r="J80" i="5" s="1"/>
  <c r="E20" i="5"/>
  <c r="J60" i="5" s="1"/>
  <c r="D20" i="5"/>
  <c r="J40" i="5" s="1"/>
  <c r="C20" i="5"/>
  <c r="J20" i="5" s="1"/>
  <c r="G19" i="5"/>
  <c r="J99" i="5" s="1"/>
  <c r="F19" i="5"/>
  <c r="J79" i="5" s="1"/>
  <c r="E19" i="5"/>
  <c r="J59" i="5" s="1"/>
  <c r="D19" i="5"/>
  <c r="J39" i="5" s="1"/>
  <c r="C19" i="5"/>
  <c r="J19" i="5" s="1"/>
  <c r="G18" i="5"/>
  <c r="J98" i="5" s="1"/>
  <c r="F18" i="5"/>
  <c r="J78" i="5" s="1"/>
  <c r="E18" i="5"/>
  <c r="J58" i="5" s="1"/>
  <c r="D18" i="5"/>
  <c r="J38" i="5" s="1"/>
  <c r="C18" i="5"/>
  <c r="J18" i="5" s="1"/>
  <c r="G17" i="5"/>
  <c r="J97" i="5" s="1"/>
  <c r="F17" i="5"/>
  <c r="J77" i="5" s="1"/>
  <c r="E17" i="5"/>
  <c r="J57" i="5" s="1"/>
  <c r="D17" i="5"/>
  <c r="J37" i="5" s="1"/>
  <c r="C17" i="5"/>
  <c r="J17" i="5" s="1"/>
  <c r="G16" i="5"/>
  <c r="J96" i="5" s="1"/>
  <c r="F16" i="5"/>
  <c r="J76" i="5" s="1"/>
  <c r="E16" i="5"/>
  <c r="J56" i="5" s="1"/>
  <c r="D16" i="5"/>
  <c r="J36" i="5" s="1"/>
  <c r="C16" i="5"/>
  <c r="J16" i="5" s="1"/>
  <c r="G15" i="5"/>
  <c r="J95" i="5" s="1"/>
  <c r="F15" i="5"/>
  <c r="J75" i="5" s="1"/>
  <c r="E15" i="5"/>
  <c r="J55" i="5" s="1"/>
  <c r="D15" i="5"/>
  <c r="J35" i="5" s="1"/>
  <c r="C15" i="5"/>
  <c r="J15" i="5" s="1"/>
  <c r="G14" i="5"/>
  <c r="J94" i="5" s="1"/>
  <c r="F14" i="5"/>
  <c r="J74" i="5" s="1"/>
  <c r="E14" i="5"/>
  <c r="J54" i="5" s="1"/>
  <c r="D14" i="5"/>
  <c r="J34" i="5" s="1"/>
  <c r="C14" i="5"/>
  <c r="J14" i="5" s="1"/>
  <c r="G13" i="5"/>
  <c r="J93" i="5" s="1"/>
  <c r="F13" i="5"/>
  <c r="J73" i="5" s="1"/>
  <c r="E13" i="5"/>
  <c r="J53" i="5" s="1"/>
  <c r="D13" i="5"/>
  <c r="J33" i="5" s="1"/>
  <c r="C13" i="5"/>
  <c r="J13" i="5" s="1"/>
  <c r="G12" i="5"/>
  <c r="J92" i="5" s="1"/>
  <c r="F12" i="5"/>
  <c r="J72" i="5" s="1"/>
  <c r="E12" i="5"/>
  <c r="J52" i="5" s="1"/>
  <c r="D12" i="5"/>
  <c r="J32" i="5" s="1"/>
  <c r="C12" i="5"/>
  <c r="J12" i="5" s="1"/>
  <c r="G11" i="5"/>
  <c r="J91" i="5" s="1"/>
  <c r="F11" i="5"/>
  <c r="J71" i="5" s="1"/>
  <c r="E11" i="5"/>
  <c r="J51" i="5" s="1"/>
  <c r="D11" i="5"/>
  <c r="J31" i="5" s="1"/>
  <c r="C11" i="5"/>
  <c r="J11" i="5" s="1"/>
  <c r="G10" i="5"/>
  <c r="J90" i="5" s="1"/>
  <c r="F10" i="5"/>
  <c r="J70" i="5" s="1"/>
  <c r="E10" i="5"/>
  <c r="J50" i="5" s="1"/>
  <c r="D10" i="5"/>
  <c r="J30" i="5" s="1"/>
  <c r="C10" i="5"/>
  <c r="J10" i="5" s="1"/>
  <c r="G9" i="5"/>
  <c r="J89" i="5" s="1"/>
  <c r="F9" i="5"/>
  <c r="J69" i="5" s="1"/>
  <c r="E9" i="5"/>
  <c r="J49" i="5" s="1"/>
  <c r="D9" i="5"/>
  <c r="J29" i="5" s="1"/>
  <c r="C9" i="5"/>
  <c r="J9" i="5" s="1"/>
  <c r="G8" i="5"/>
  <c r="J88" i="5" s="1"/>
  <c r="F8" i="5"/>
  <c r="J68" i="5" s="1"/>
  <c r="E8" i="5"/>
  <c r="J48" i="5" s="1"/>
  <c r="D8" i="5"/>
  <c r="J28" i="5" s="1"/>
  <c r="C8" i="5"/>
  <c r="J8" i="5" s="1"/>
  <c r="G7" i="5"/>
  <c r="J87" i="5" s="1"/>
  <c r="F7" i="5"/>
  <c r="J67" i="5" s="1"/>
  <c r="E7" i="5"/>
  <c r="J47" i="5" s="1"/>
  <c r="D7" i="5"/>
  <c r="J27" i="5" s="1"/>
  <c r="C7" i="5"/>
  <c r="J7" i="5" s="1"/>
  <c r="G6" i="5"/>
  <c r="J86" i="5" s="1"/>
  <c r="F6" i="5"/>
  <c r="J66" i="5" s="1"/>
  <c r="E6" i="5"/>
  <c r="J46" i="5" s="1"/>
  <c r="D6" i="5"/>
  <c r="J26" i="5" s="1"/>
  <c r="C6" i="5"/>
  <c r="J6" i="5" s="1"/>
  <c r="G5" i="5"/>
  <c r="J85" i="5" s="1"/>
  <c r="F5" i="5"/>
  <c r="J65" i="5" s="1"/>
  <c r="E5" i="5"/>
  <c r="J45" i="5" s="1"/>
  <c r="D5" i="5"/>
  <c r="J25" i="5" s="1"/>
  <c r="C5" i="5"/>
  <c r="J5" i="5" s="1"/>
  <c r="G4" i="5"/>
  <c r="J84" i="5" s="1"/>
  <c r="F4" i="5"/>
  <c r="J64" i="5" s="1"/>
  <c r="E4" i="5"/>
  <c r="J44" i="5" s="1"/>
  <c r="D4" i="5"/>
  <c r="J24" i="5" s="1"/>
  <c r="C4" i="5"/>
  <c r="J4" i="5" s="1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E4" i="1" l="1"/>
  <c r="F4" i="1"/>
  <c r="G4" i="1"/>
  <c r="H4" i="1"/>
  <c r="I4" i="1"/>
  <c r="J4" i="1"/>
  <c r="K4" i="1"/>
  <c r="D4" i="1"/>
  <c r="C4" i="1"/>
  <c r="E4" i="4"/>
  <c r="D4" i="4"/>
  <c r="C4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5" i="4"/>
  <c r="D8" i="3"/>
  <c r="C5" i="3" s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F4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4" i="2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K5" i="1"/>
  <c r="J5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H5" i="1"/>
  <c r="G5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5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5" i="1"/>
  <c r="C4" i="3" l="1"/>
  <c r="C7" i="3"/>
  <c r="C6" i="3"/>
  <c r="C8" i="3" l="1"/>
</calcChain>
</file>

<file path=xl/sharedStrings.xml><?xml version="1.0" encoding="utf-8"?>
<sst xmlns="http://schemas.openxmlformats.org/spreadsheetml/2006/main" count="181" uniqueCount="43">
  <si>
    <t>x</t>
  </si>
  <si>
    <t>y1</t>
  </si>
  <si>
    <t>y2</t>
  </si>
  <si>
    <t>y3</t>
  </si>
  <si>
    <t>y4</t>
  </si>
  <si>
    <t>y5</t>
  </si>
  <si>
    <t>Datenwert 1</t>
  </si>
  <si>
    <t>Datenwert 2</t>
  </si>
  <si>
    <t>Datenwert 3</t>
  </si>
  <si>
    <t>Datenwert 4</t>
  </si>
  <si>
    <t>Datenwert 5</t>
  </si>
  <si>
    <t>Datenwert 6</t>
  </si>
  <si>
    <t>Datenwert 7</t>
  </si>
  <si>
    <t>Datenwert 8</t>
  </si>
  <si>
    <t>Datenwert 9</t>
  </si>
  <si>
    <t>Datenwert 10</t>
  </si>
  <si>
    <t>Gesamtheit</t>
  </si>
  <si>
    <t>Antworten</t>
  </si>
  <si>
    <t>Prozent</t>
  </si>
  <si>
    <t>z1</t>
  </si>
  <si>
    <t>Reihe A1</t>
  </si>
  <si>
    <t>Reihe B1</t>
  </si>
  <si>
    <t>Reihe C1</t>
  </si>
  <si>
    <t>Reihe A2</t>
  </si>
  <si>
    <t>Reihe B2</t>
  </si>
  <si>
    <t>Reihe C2</t>
  </si>
  <si>
    <t>Reihe A3</t>
  </si>
  <si>
    <t>Reihe B3</t>
  </si>
  <si>
    <t>Reihe C3</t>
  </si>
  <si>
    <t>Excel-Diagramm:</t>
  </si>
  <si>
    <t>Matlab-Diagramm (nur Abbildung, zum Vergleich):</t>
  </si>
  <si>
    <t>Antwort A</t>
  </si>
  <si>
    <t>Antwort B</t>
  </si>
  <si>
    <t>Antwort C</t>
  </si>
  <si>
    <t>Antwort D</t>
  </si>
  <si>
    <t>Daten für Matlab</t>
  </si>
  <si>
    <t>Daten für Excel</t>
  </si>
  <si>
    <t>A1</t>
  </si>
  <si>
    <t>A2</t>
  </si>
  <si>
    <t>B1</t>
  </si>
  <si>
    <t>B2</t>
  </si>
  <si>
    <t>C</t>
  </si>
  <si>
    <t>Daten für Matlab und 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</si>
</sst>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2" fontId="1" fillId="0" borderId="0" xfId="0" applyNumberFormat="1" applyFont="1" applyAlignment="1">
      <alignment horizontal="right"/>
    </xf>
    <xf numFmtId="1" fontId="0" fillId="0" borderId="0" xfId="0" applyNumberFormat="1"/>
    <xf numFmtId="1" fontId="0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1" fillId="0" borderId="1" xfId="0" applyNumberFormat="1" applyFont="1" applyBorder="1" applyAlignment="1">
      <alignment horizontal="right"/>
    </xf>
    <xf numFmtId="1" fontId="0" fillId="0" borderId="1" xfId="0" applyNumberFormat="1" applyFont="1" applyBorder="1" applyAlignment="1">
      <alignment horizontal="right"/>
    </xf>
    <xf numFmtId="2" fontId="3" fillId="0" borderId="0" xfId="0" applyNumberFormat="1" applyFont="1" applyFill="1" applyAlignment="1"/>
    <xf numFmtId="2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81753472222223"/>
          <c:y val="7.8074305555555557E-2"/>
          <c:w val="0.59700763888888886"/>
          <c:h val="0.70162291666666665"/>
        </c:manualLayout>
      </c:layout>
      <c:lineChart>
        <c:grouping val="standard"/>
        <c:varyColors val="0"/>
        <c:ser>
          <c:idx val="1"/>
          <c:order val="0"/>
          <c:tx>
            <c:strRef>
              <c:f>Kurvendiagramm!$C$3</c:f>
              <c:strCache>
                <c:ptCount val="1"/>
                <c:pt idx="0">
                  <c:v>Reihe A1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Kurvendiagramm!$B$4:$B$104</c:f>
              <c:numCache>
                <c:formatCode>0.00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Kurvendiagramm!$C$4:$C$104</c:f>
              <c:numCache>
                <c:formatCode>0.00</c:formatCode>
                <c:ptCount val="101"/>
                <c:pt idx="0">
                  <c:v>0</c:v>
                </c:pt>
                <c:pt idx="1">
                  <c:v>9.9833416646828155E-2</c:v>
                </c:pt>
                <c:pt idx="2">
                  <c:v>0.19866933079506122</c:v>
                </c:pt>
                <c:pt idx="3">
                  <c:v>0.2955202066613396</c:v>
                </c:pt>
                <c:pt idx="4">
                  <c:v>0.38941834230865052</c:v>
                </c:pt>
                <c:pt idx="5">
                  <c:v>0.47942553860420301</c:v>
                </c:pt>
                <c:pt idx="6">
                  <c:v>0.56464247339503548</c:v>
                </c:pt>
                <c:pt idx="7">
                  <c:v>0.64421768723769113</c:v>
                </c:pt>
                <c:pt idx="8">
                  <c:v>0.71735609089952279</c:v>
                </c:pt>
                <c:pt idx="9">
                  <c:v>0.78332690962748341</c:v>
                </c:pt>
                <c:pt idx="10">
                  <c:v>0.8414709848078965</c:v>
                </c:pt>
                <c:pt idx="11">
                  <c:v>0.89120736006143542</c:v>
                </c:pt>
                <c:pt idx="12">
                  <c:v>0.9320390859672264</c:v>
                </c:pt>
                <c:pt idx="13">
                  <c:v>0.96355818541719296</c:v>
                </c:pt>
                <c:pt idx="14">
                  <c:v>0.98544972998846025</c:v>
                </c:pt>
                <c:pt idx="15">
                  <c:v>0.99749498660405445</c:v>
                </c:pt>
                <c:pt idx="16">
                  <c:v>0.99957360304150511</c:v>
                </c:pt>
                <c:pt idx="17">
                  <c:v>0.99166481045246857</c:v>
                </c:pt>
                <c:pt idx="18">
                  <c:v>0.97384763087819515</c:v>
                </c:pt>
                <c:pt idx="19">
                  <c:v>0.94630008768741447</c:v>
                </c:pt>
                <c:pt idx="20">
                  <c:v>0.90929742682568171</c:v>
                </c:pt>
                <c:pt idx="21">
                  <c:v>0.86320936664887371</c:v>
                </c:pt>
                <c:pt idx="22">
                  <c:v>0.80849640381959009</c:v>
                </c:pt>
                <c:pt idx="23">
                  <c:v>0.74570521217672003</c:v>
                </c:pt>
                <c:pt idx="24">
                  <c:v>0.67546318055115062</c:v>
                </c:pt>
                <c:pt idx="25">
                  <c:v>0.59847214410395655</c:v>
                </c:pt>
                <c:pt idx="26">
                  <c:v>0.51550137182146416</c:v>
                </c:pt>
                <c:pt idx="27">
                  <c:v>0.42737988023382978</c:v>
                </c:pt>
                <c:pt idx="28">
                  <c:v>0.33498815015590466</c:v>
                </c:pt>
                <c:pt idx="29">
                  <c:v>0.23924932921398198</c:v>
                </c:pt>
                <c:pt idx="30">
                  <c:v>0.14112000805986721</c:v>
                </c:pt>
                <c:pt idx="31">
                  <c:v>4.1580662433290491E-2</c:v>
                </c:pt>
                <c:pt idx="32">
                  <c:v>-5.8374143427580086E-2</c:v>
                </c:pt>
                <c:pt idx="33">
                  <c:v>-0.15774569414324865</c:v>
                </c:pt>
                <c:pt idx="34">
                  <c:v>-0.25554110202683167</c:v>
                </c:pt>
                <c:pt idx="35">
                  <c:v>-0.35078322768961984</c:v>
                </c:pt>
                <c:pt idx="36">
                  <c:v>-0.44252044329485246</c:v>
                </c:pt>
                <c:pt idx="37">
                  <c:v>-0.5298361409084934</c:v>
                </c:pt>
                <c:pt idx="38">
                  <c:v>-0.61185789094271925</c:v>
                </c:pt>
                <c:pt idx="39">
                  <c:v>-0.6877661591839741</c:v>
                </c:pt>
                <c:pt idx="40">
                  <c:v>-0.7568024953079282</c:v>
                </c:pt>
                <c:pt idx="41">
                  <c:v>-0.81827711106441081</c:v>
                </c:pt>
                <c:pt idx="42">
                  <c:v>-0.87157577241358819</c:v>
                </c:pt>
                <c:pt idx="43">
                  <c:v>-0.9161659367494549</c:v>
                </c:pt>
                <c:pt idx="44">
                  <c:v>-0.95160207388951601</c:v>
                </c:pt>
                <c:pt idx="45">
                  <c:v>-0.97753011766509701</c:v>
                </c:pt>
                <c:pt idx="46">
                  <c:v>-0.99369100363346452</c:v>
                </c:pt>
                <c:pt idx="47">
                  <c:v>-0.99992325756410083</c:v>
                </c:pt>
                <c:pt idx="48">
                  <c:v>-0.99616460883584057</c:v>
                </c:pt>
                <c:pt idx="49">
                  <c:v>-0.98245261262433248</c:v>
                </c:pt>
                <c:pt idx="50">
                  <c:v>-0.95892427466313845</c:v>
                </c:pt>
                <c:pt idx="51">
                  <c:v>-0.92581468232773212</c:v>
                </c:pt>
                <c:pt idx="52">
                  <c:v>-0.88345465572015314</c:v>
                </c:pt>
                <c:pt idx="53">
                  <c:v>-0.83226744222390081</c:v>
                </c:pt>
                <c:pt idx="54">
                  <c:v>-0.77276448755598715</c:v>
                </c:pt>
                <c:pt idx="55">
                  <c:v>-0.70554032557039192</c:v>
                </c:pt>
                <c:pt idx="56">
                  <c:v>-0.63126663787232085</c:v>
                </c:pt>
                <c:pt idx="57">
                  <c:v>-0.55068554259763758</c:v>
                </c:pt>
                <c:pt idx="58">
                  <c:v>-0.46460217941375659</c:v>
                </c:pt>
                <c:pt idx="59">
                  <c:v>-0.37387666483023602</c:v>
                </c:pt>
                <c:pt idx="60">
                  <c:v>-0.27941549819892586</c:v>
                </c:pt>
                <c:pt idx="61">
                  <c:v>-0.18216250427209502</c:v>
                </c:pt>
                <c:pt idx="62">
                  <c:v>-8.3089402817496397E-2</c:v>
                </c:pt>
                <c:pt idx="63">
                  <c:v>1.6813900484350601E-2</c:v>
                </c:pt>
                <c:pt idx="64">
                  <c:v>0.11654920485049364</c:v>
                </c:pt>
                <c:pt idx="65">
                  <c:v>0.21511998808781552</c:v>
                </c:pt>
                <c:pt idx="66">
                  <c:v>0.31154136351337869</c:v>
                </c:pt>
                <c:pt idx="67">
                  <c:v>0.4048499206165983</c:v>
                </c:pt>
                <c:pt idx="68">
                  <c:v>0.49411335113860894</c:v>
                </c:pt>
                <c:pt idx="69">
                  <c:v>0.57843976438820011</c:v>
                </c:pt>
                <c:pt idx="70">
                  <c:v>0.65698659871878906</c:v>
                </c:pt>
                <c:pt idx="71">
                  <c:v>0.72896904012587649</c:v>
                </c:pt>
                <c:pt idx="72">
                  <c:v>0.79366786384915311</c:v>
                </c:pt>
                <c:pt idx="73">
                  <c:v>0.85043662062856484</c:v>
                </c:pt>
                <c:pt idx="74">
                  <c:v>0.89870809581162692</c:v>
                </c:pt>
                <c:pt idx="75">
                  <c:v>0.9379999767747389</c:v>
                </c:pt>
                <c:pt idx="76">
                  <c:v>0.96791967203148654</c:v>
                </c:pt>
                <c:pt idx="77">
                  <c:v>0.98816823387700037</c:v>
                </c:pt>
                <c:pt idx="78">
                  <c:v>0.99854334537460498</c:v>
                </c:pt>
                <c:pt idx="79">
                  <c:v>0.99894134183977201</c:v>
                </c:pt>
                <c:pt idx="80">
                  <c:v>0.98935824662338179</c:v>
                </c:pt>
                <c:pt idx="81">
                  <c:v>0.9698898108450863</c:v>
                </c:pt>
                <c:pt idx="82">
                  <c:v>0.94073055667977257</c:v>
                </c:pt>
                <c:pt idx="83">
                  <c:v>0.90217183375629328</c:v>
                </c:pt>
                <c:pt idx="84">
                  <c:v>0.85459890808828043</c:v>
                </c:pt>
                <c:pt idx="85">
                  <c:v>0.79848711262349026</c:v>
                </c:pt>
                <c:pt idx="86">
                  <c:v>0.73439709787411334</c:v>
                </c:pt>
                <c:pt idx="87">
                  <c:v>0.662969230082182</c:v>
                </c:pt>
                <c:pt idx="88">
                  <c:v>0.58491719289176169</c:v>
                </c:pt>
                <c:pt idx="89">
                  <c:v>0.50102085645788463</c:v>
                </c:pt>
                <c:pt idx="90">
                  <c:v>0.41211848524175659</c:v>
                </c:pt>
                <c:pt idx="91">
                  <c:v>0.31909836234935213</c:v>
                </c:pt>
                <c:pt idx="92">
                  <c:v>0.22288991410024592</c:v>
                </c:pt>
                <c:pt idx="93">
                  <c:v>0.12445442350706171</c:v>
                </c:pt>
                <c:pt idx="94">
                  <c:v>2.4775425453357765E-2</c:v>
                </c:pt>
                <c:pt idx="95">
                  <c:v>-7.5151120461809301E-2</c:v>
                </c:pt>
                <c:pt idx="96">
                  <c:v>-0.1743267812229814</c:v>
                </c:pt>
                <c:pt idx="97">
                  <c:v>-0.27176062641094417</c:v>
                </c:pt>
                <c:pt idx="98">
                  <c:v>-0.36647912925192838</c:v>
                </c:pt>
                <c:pt idx="99">
                  <c:v>-0.45753589377532133</c:v>
                </c:pt>
                <c:pt idx="100">
                  <c:v>-0.54402111088936977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61-4CEF-81A4-CA8B0701A10B}"/>
            </c:ext>
          </c:extLst>
        </c:ser>
        <c:ser>
          <c:idx val="2"/>
          <c:order val="1"/>
          <c:tx>
            <c:strRef>
              <c:f>Kurvendiagramm!$D$3</c:f>
              <c:strCache>
                <c:ptCount val="1"/>
                <c:pt idx="0">
                  <c:v>Reihe B1</c:v>
                </c:pt>
              </c:strCache>
            </c:strRef>
          </c:tx>
          <c:spPr>
            <a:ln w="127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cat>
            <c:numRef>
              <c:f>Kurvendiagramm!$B$4:$B$104</c:f>
              <c:numCache>
                <c:formatCode>0.00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Kurvendiagramm!$D$4:$D$104</c:f>
              <c:numCache>
                <c:formatCode>0.00</c:formatCode>
                <c:ptCount val="101"/>
                <c:pt idx="0">
                  <c:v>0</c:v>
                </c:pt>
                <c:pt idx="1">
                  <c:v>0.11971220728891936</c:v>
                </c:pt>
                <c:pt idx="2">
                  <c:v>0.23770262642713458</c:v>
                </c:pt>
                <c:pt idx="3">
                  <c:v>0.35227423327508994</c:v>
                </c:pt>
                <c:pt idx="4">
                  <c:v>0.4617791755414829</c:v>
                </c:pt>
                <c:pt idx="5">
                  <c:v>0.56464247339503537</c:v>
                </c:pt>
                <c:pt idx="6">
                  <c:v>0.6593846719714731</c:v>
                </c:pt>
                <c:pt idx="7">
                  <c:v>0.7446431199708593</c:v>
                </c:pt>
                <c:pt idx="8">
                  <c:v>0.81919156830099826</c:v>
                </c:pt>
                <c:pt idx="9">
                  <c:v>0.88195780688494751</c:v>
                </c:pt>
                <c:pt idx="10">
                  <c:v>0.93203908596722629</c:v>
                </c:pt>
                <c:pt idx="11">
                  <c:v>0.96871510011826523</c:v>
                </c:pt>
                <c:pt idx="12">
                  <c:v>0.99145834819168643</c:v>
                </c:pt>
                <c:pt idx="13">
                  <c:v>0.9999417202299663</c:v>
                </c:pt>
                <c:pt idx="14">
                  <c:v>0.99404320219807596</c:v>
                </c:pt>
                <c:pt idx="15">
                  <c:v>0.97384763087819526</c:v>
                </c:pt>
                <c:pt idx="16">
                  <c:v>0.93964547368532492</c:v>
                </c:pt>
                <c:pt idx="17">
                  <c:v>0.89192865095337959</c:v>
                </c:pt>
                <c:pt idx="18">
                  <c:v>0.83138346077868308</c:v>
                </c:pt>
                <c:pt idx="19">
                  <c:v>0.75888070818092201</c:v>
                </c:pt>
                <c:pt idx="20">
                  <c:v>0.67546318055115095</c:v>
                </c:pt>
                <c:pt idx="21">
                  <c:v>0.58233064952408187</c:v>
                </c:pt>
                <c:pt idx="22">
                  <c:v>0.48082261498864864</c:v>
                </c:pt>
                <c:pt idx="23">
                  <c:v>0.3723990394250557</c:v>
                </c:pt>
                <c:pt idx="24">
                  <c:v>0.25861934966111083</c:v>
                </c:pt>
                <c:pt idx="25">
                  <c:v>0.14112000805986721</c:v>
                </c:pt>
                <c:pt idx="26">
                  <c:v>2.1590975726095959E-2</c:v>
                </c:pt>
                <c:pt idx="27">
                  <c:v>-9.8248593745108248E-2</c:v>
                </c:pt>
                <c:pt idx="28">
                  <c:v>-0.21667508038737962</c:v>
                </c:pt>
                <c:pt idx="29">
                  <c:v>-0.33198518822073408</c:v>
                </c:pt>
                <c:pt idx="30">
                  <c:v>-0.44252044329485207</c:v>
                </c:pt>
                <c:pt idx="31">
                  <c:v>-0.54669104706928684</c:v>
                </c:pt>
                <c:pt idx="32">
                  <c:v>-0.64299874205390883</c:v>
                </c:pt>
                <c:pt idx="33">
                  <c:v>-0.73005836083929954</c:v>
                </c:pt>
                <c:pt idx="34">
                  <c:v>-0.80661774858324053</c:v>
                </c:pt>
                <c:pt idx="35">
                  <c:v>-0.87157577241358819</c:v>
                </c:pt>
                <c:pt idx="36">
                  <c:v>-0.92399815872318791</c:v>
                </c:pt>
                <c:pt idx="37">
                  <c:v>-0.96313093057331645</c:v>
                </c:pt>
                <c:pt idx="38">
                  <c:v>-0.98841125193913049</c:v>
                </c:pt>
                <c:pt idx="39">
                  <c:v>-0.99947552282728402</c:v>
                </c:pt>
                <c:pt idx="40">
                  <c:v>-0.99616460883584068</c:v>
                </c:pt>
                <c:pt idx="41">
                  <c:v>-0.97852612994113852</c:v>
                </c:pt>
                <c:pt idx="42">
                  <c:v>-0.94681377559260893</c:v>
                </c:pt>
                <c:pt idx="43">
                  <c:v>-0.90148365596635482</c:v>
                </c:pt>
                <c:pt idx="44">
                  <c:v>-0.84318774185641721</c:v>
                </c:pt>
                <c:pt idx="45">
                  <c:v>-0.7727644875559877</c:v>
                </c:pt>
                <c:pt idx="46">
                  <c:v>-0.69122677159712709</c:v>
                </c:pt>
                <c:pt idx="47">
                  <c:v>-0.5997473287940438</c:v>
                </c:pt>
                <c:pt idx="48">
                  <c:v>-0.49964188311690244</c:v>
                </c:pt>
                <c:pt idx="49">
                  <c:v>-0.39235022399145386</c:v>
                </c:pt>
                <c:pt idx="50">
                  <c:v>-0.27941549819892586</c:v>
                </c:pt>
                <c:pt idx="51">
                  <c:v>-0.16246201521515419</c:v>
                </c:pt>
                <c:pt idx="52">
                  <c:v>-4.317188520872868E-2</c:v>
                </c:pt>
                <c:pt idx="53">
                  <c:v>7.6739174292518031E-2</c:v>
                </c:pt>
                <c:pt idx="54">
                  <c:v>0.19554651510054338</c:v>
                </c:pt>
                <c:pt idx="55">
                  <c:v>0.31154136351337786</c:v>
                </c:pt>
                <c:pt idx="56">
                  <c:v>0.42305539714299684</c:v>
                </c:pt>
                <c:pt idx="57">
                  <c:v>0.52848473994293077</c:v>
                </c:pt>
                <c:pt idx="58">
                  <c:v>0.62631303032165586</c:v>
                </c:pt>
                <c:pt idx="59">
                  <c:v>0.71513323055935785</c:v>
                </c:pt>
                <c:pt idx="60">
                  <c:v>0.79366786384915267</c:v>
                </c:pt>
                <c:pt idx="61">
                  <c:v>0.86078738789890119</c:v>
                </c:pt>
                <c:pt idx="62">
                  <c:v>0.91552644083108925</c:v>
                </c:pt>
                <c:pt idx="63">
                  <c:v>0.95709772572041696</c:v>
                </c:pt>
                <c:pt idx="64">
                  <c:v>0.98490333407156083</c:v>
                </c:pt>
                <c:pt idx="65">
                  <c:v>0.99854334537460498</c:v>
                </c:pt>
                <c:pt idx="66">
                  <c:v>0.99782157905307434</c:v>
                </c:pt>
                <c:pt idx="67">
                  <c:v>0.98274841607586216</c:v>
                </c:pt>
                <c:pt idx="68">
                  <c:v>0.95354064965057428</c:v>
                </c:pt>
                <c:pt idx="69">
                  <c:v>0.91061836714573041</c:v>
                </c:pt>
                <c:pt idx="70">
                  <c:v>0.85459890808828043</c:v>
                </c:pt>
                <c:pt idx="71">
                  <c:v>0.78628798513692921</c:v>
                </c:pt>
                <c:pt idx="72">
                  <c:v>0.70666809573587797</c:v>
                </c:pt>
                <c:pt idx="73">
                  <c:v>0.61688439112104476</c:v>
                </c:pt>
                <c:pt idx="74">
                  <c:v>0.51822820592097674</c:v>
                </c:pt>
                <c:pt idx="75">
                  <c:v>0.41211848524175659</c:v>
                </c:pt>
                <c:pt idx="76">
                  <c:v>0.30008137636508497</c:v>
                </c:pt>
                <c:pt idx="77">
                  <c:v>0.183728278586583</c:v>
                </c:pt>
                <c:pt idx="78">
                  <c:v>6.4732666897565891E-2</c:v>
                </c:pt>
                <c:pt idx="79">
                  <c:v>-5.5193977151074512E-2</c:v>
                </c:pt>
                <c:pt idx="80">
                  <c:v>-0.17432678122297965</c:v>
                </c:pt>
                <c:pt idx="81">
                  <c:v>-0.29095229056648914</c:v>
                </c:pt>
                <c:pt idx="82">
                  <c:v>-0.40339311216876961</c:v>
                </c:pt>
                <c:pt idx="83">
                  <c:v>-0.51003204024375282</c:v>
                </c:pt>
                <c:pt idx="84">
                  <c:v>-0.60933531606356084</c:v>
                </c:pt>
                <c:pt idx="85">
                  <c:v>-0.69987468759354232</c:v>
                </c:pt>
                <c:pt idx="86">
                  <c:v>-0.78034795165323156</c:v>
                </c:pt>
                <c:pt idx="87">
                  <c:v>-0.8495976831508637</c:v>
                </c:pt>
                <c:pt idx="88">
                  <c:v>-0.90662788201399724</c:v>
                </c:pt>
                <c:pt idx="89">
                  <c:v>-0.95061829838793011</c:v>
                </c:pt>
                <c:pt idx="90">
                  <c:v>-0.98093623006649122</c:v>
                </c:pt>
                <c:pt idx="91">
                  <c:v>-0.99714562247596505</c:v>
                </c:pt>
                <c:pt idx="92">
                  <c:v>-0.99901334032954303</c:v>
                </c:pt>
                <c:pt idx="93">
                  <c:v>-0.98651252074881046</c:v>
                </c:pt>
                <c:pt idx="94">
                  <c:v>-0.95982295962522823</c:v>
                </c:pt>
                <c:pt idx="95">
                  <c:v>-0.91932852566467571</c:v>
                </c:pt>
                <c:pt idx="96">
                  <c:v>-0.86561163930815799</c:v>
                </c:pt>
                <c:pt idx="97">
                  <c:v>-0.79944489593684687</c:v>
                </c:pt>
                <c:pt idx="98">
                  <c:v>-0.72177995384263505</c:v>
                </c:pt>
                <c:pt idx="99">
                  <c:v>-0.63373384678550038</c:v>
                </c:pt>
                <c:pt idx="100">
                  <c:v>-0.53657291800043494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61-4CEF-81A4-CA8B0701A10B}"/>
            </c:ext>
          </c:extLst>
        </c:ser>
        <c:ser>
          <c:idx val="3"/>
          <c:order val="2"/>
          <c:tx>
            <c:strRef>
              <c:f>Kurvendiagramm!$E$3</c:f>
              <c:strCache>
                <c:ptCount val="1"/>
                <c:pt idx="0">
                  <c:v>Reihe C1</c:v>
                </c:pt>
              </c:strCache>
            </c:strRef>
          </c:tx>
          <c:spPr>
            <a:ln w="127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numRef>
              <c:f>Kurvendiagramm!$B$4:$B$104</c:f>
              <c:numCache>
                <c:formatCode>0.00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Kurvendiagramm!$E$4:$E$104</c:f>
              <c:numCache>
                <c:formatCode>0.00</c:formatCode>
                <c:ptCount val="101"/>
                <c:pt idx="0">
                  <c:v>0</c:v>
                </c:pt>
                <c:pt idx="1">
                  <c:v>0.12963414261969486</c:v>
                </c:pt>
                <c:pt idx="2">
                  <c:v>0.25708055189215512</c:v>
                </c:pt>
                <c:pt idx="3">
                  <c:v>0.38018841512316143</c:v>
                </c:pt>
                <c:pt idx="4">
                  <c:v>0.49688013784373675</c:v>
                </c:pt>
                <c:pt idx="5">
                  <c:v>0.60518640573603955</c:v>
                </c:pt>
                <c:pt idx="6">
                  <c:v>0.70327941920041015</c:v>
                </c:pt>
                <c:pt idx="7">
                  <c:v>0.78950373968995047</c:v>
                </c:pt>
                <c:pt idx="8">
                  <c:v>0.86240422724333843</c:v>
                </c:pt>
                <c:pt idx="9">
                  <c:v>0.92075059773613566</c:v>
                </c:pt>
                <c:pt idx="10">
                  <c:v>0.96355818541719296</c:v>
                </c:pt>
                <c:pt idx="11">
                  <c:v>0.99010456033717786</c:v>
                </c:pt>
                <c:pt idx="12">
                  <c:v>0.9999417202299663</c:v>
                </c:pt>
                <c:pt idx="13">
                  <c:v>0.99290365109411849</c:v>
                </c:pt>
                <c:pt idx="14">
                  <c:v>0.96910912888045631</c:v>
                </c:pt>
                <c:pt idx="15">
                  <c:v>0.9289597150038692</c:v>
                </c:pt>
                <c:pt idx="16">
                  <c:v>0.87313297950751645</c:v>
                </c:pt>
                <c:pt idx="17">
                  <c:v>0.80257106624674723</c:v>
                </c:pt>
                <c:pt idx="18">
                  <c:v>0.71846479306912625</c:v>
                </c:pt>
                <c:pt idx="19">
                  <c:v>0.62223355531930469</c:v>
                </c:pt>
                <c:pt idx="20">
                  <c:v>0.51550137182146416</c:v>
                </c:pt>
                <c:pt idx="21">
                  <c:v>0.40006947759241951</c:v>
                </c:pt>
                <c:pt idx="22">
                  <c:v>0.27788592581658633</c:v>
                </c:pt>
                <c:pt idx="23">
                  <c:v>0.15101271208634384</c:v>
                </c:pt>
                <c:pt idx="24">
                  <c:v>2.1590975726095959E-2</c:v>
                </c:pt>
                <c:pt idx="25">
                  <c:v>-0.10819513453010837</c:v>
                </c:pt>
                <c:pt idx="26">
                  <c:v>-0.23615532069689699</c:v>
                </c:pt>
                <c:pt idx="27">
                  <c:v>-0.36013009947196856</c:v>
                </c:pt>
                <c:pt idx="28">
                  <c:v>-0.47802724613534286</c:v>
                </c:pt>
                <c:pt idx="29">
                  <c:v>-0.58785710337848274</c:v>
                </c:pt>
                <c:pt idx="30">
                  <c:v>-0.6877661591839741</c:v>
                </c:pt>
                <c:pt idx="31">
                  <c:v>-0.77606832708833229</c:v>
                </c:pt>
                <c:pt idx="32">
                  <c:v>-0.85127340093557446</c:v>
                </c:pt>
                <c:pt idx="33">
                  <c:v>-0.91211220391308034</c:v>
                </c:pt>
                <c:pt idx="34">
                  <c:v>-0.95755800744927111</c:v>
                </c:pt>
                <c:pt idx="35">
                  <c:v>-0.98684385850323653</c:v>
                </c:pt>
                <c:pt idx="36">
                  <c:v>-0.99947552282728402</c:v>
                </c:pt>
                <c:pt idx="37">
                  <c:v>-0.99523982576916259</c:v>
                </c:pt>
                <c:pt idx="38">
                  <c:v>-0.97420824985280907</c:v>
                </c:pt>
                <c:pt idx="39">
                  <c:v>-0.93673572842407893</c:v>
                </c:pt>
                <c:pt idx="40">
                  <c:v>-0.88345465572015314</c:v>
                </c:pt>
                <c:pt idx="41">
                  <c:v>-0.81526421444996344</c:v>
                </c:pt>
                <c:pt idx="42">
                  <c:v>-0.7333152009956565</c:v>
                </c:pt>
                <c:pt idx="43">
                  <c:v>-0.63899060432822374</c:v>
                </c:pt>
                <c:pt idx="44">
                  <c:v>-0.53388226639164349</c:v>
                </c:pt>
                <c:pt idx="45">
                  <c:v>-0.41976401783985889</c:v>
                </c:pt>
                <c:pt idx="46">
                  <c:v>-0.29856174249359357</c:v>
                </c:pt>
                <c:pt idx="47">
                  <c:v>-0.17232087571561025</c:v>
                </c:pt>
                <c:pt idx="48">
                  <c:v>-4.317188520872868E-2</c:v>
                </c:pt>
                <c:pt idx="49">
                  <c:v>8.6705683210001327E-2</c:v>
                </c:pt>
                <c:pt idx="50">
                  <c:v>0.21511998808781552</c:v>
                </c:pt>
                <c:pt idx="51">
                  <c:v>0.33990388231851271</c:v>
                </c:pt>
                <c:pt idx="52">
                  <c:v>0.45895148637769029</c:v>
                </c:pt>
                <c:pt idx="53">
                  <c:v>0.57025372759324666</c:v>
                </c:pt>
                <c:pt idx="54">
                  <c:v>0.67193224568286214</c:v>
                </c:pt>
                <c:pt idx="55">
                  <c:v>0.76227109236141122</c:v>
                </c:pt>
                <c:pt idx="56">
                  <c:v>0.83974569004897992</c:v>
                </c:pt>
                <c:pt idx="57">
                  <c:v>0.9030485609661848</c:v>
                </c:pt>
                <c:pt idx="58">
                  <c:v>0.95111139240710896</c:v>
                </c:pt>
                <c:pt idx="59">
                  <c:v>0.98312306581161879</c:v>
                </c:pt>
                <c:pt idx="60">
                  <c:v>0.99854334537460498</c:v>
                </c:pt>
                <c:pt idx="61">
                  <c:v>0.99711199518026705</c:v>
                </c:pt>
                <c:pt idx="62">
                  <c:v>0.97885317099874736</c:v>
                </c:pt>
                <c:pt idx="63">
                  <c:v>0.94407501262821969</c:v>
                </c:pt>
                <c:pt idx="64">
                  <c:v>0.89336444366215195</c:v>
                </c:pt>
                <c:pt idx="65">
                  <c:v>0.82757726644198304</c:v>
                </c:pt>
                <c:pt idx="66">
                  <c:v>0.74782371935488978</c:v>
                </c:pt>
                <c:pt idx="67">
                  <c:v>0.65544974021475733</c:v>
                </c:pt>
                <c:pt idx="68">
                  <c:v>0.55201425192953291</c:v>
                </c:pt>
                <c:pt idx="69">
                  <c:v>0.43926285378684055</c:v>
                </c:pt>
                <c:pt idx="70">
                  <c:v>0.31909836234935213</c:v>
                </c:pt>
                <c:pt idx="71">
                  <c:v>0.19354869911798017</c:v>
                </c:pt>
                <c:pt idx="72">
                  <c:v>6.4732666897565891E-2</c:v>
                </c:pt>
                <c:pt idx="73">
                  <c:v>-6.5175807569663902E-2</c:v>
                </c:pt>
                <c:pt idx="74">
                  <c:v>-0.19398436125389898</c:v>
                </c:pt>
                <c:pt idx="75">
                  <c:v>-0.31951919362227366</c:v>
                </c:pt>
                <c:pt idx="76">
                  <c:v>-0.43966175215875003</c:v>
                </c:pt>
                <c:pt idx="77">
                  <c:v>-0.55238448550670882</c:v>
                </c:pt>
                <c:pt idx="78">
                  <c:v>-0.65578506085665356</c:v>
                </c:pt>
                <c:pt idx="79">
                  <c:v>-0.74811846811907168</c:v>
                </c:pt>
                <c:pt idx="80">
                  <c:v>-0.82782646908565372</c:v>
                </c:pt>
                <c:pt idx="81">
                  <c:v>-0.89356389458852259</c:v>
                </c:pt>
                <c:pt idx="82">
                  <c:v>-0.94422134586105888</c:v>
                </c:pt>
                <c:pt idx="83">
                  <c:v>-0.97894391698731276</c:v>
                </c:pt>
                <c:pt idx="84">
                  <c:v>-0.99714562247596505</c:v>
                </c:pt>
                <c:pt idx="85">
                  <c:v>-0.99851928647604538</c:v>
                </c:pt>
                <c:pt idx="86">
                  <c:v>-0.98304172674188817</c:v>
                </c:pt>
                <c:pt idx="87">
                  <c:v>-0.95097414586163787</c:v>
                </c:pt>
                <c:pt idx="88">
                  <c:v>-0.90285772314684909</c:v>
                </c:pt>
                <c:pt idx="89">
                  <c:v>-0.83950448157538593</c:v>
                </c:pt>
                <c:pt idx="90">
                  <c:v>-0.76198358391903209</c:v>
                </c:pt>
                <c:pt idx="91">
                  <c:v>-0.67160328932528846</c:v>
                </c:pt>
                <c:pt idx="92">
                  <c:v>-0.56988887485789386</c:v>
                </c:pt>
                <c:pt idx="93">
                  <c:v>-0.45855689459687937</c:v>
                </c:pt>
                <c:pt idx="94">
                  <c:v>-0.33948621070701279</c:v>
                </c:pt>
                <c:pt idx="95">
                  <c:v>-0.21468628536052867</c:v>
                </c:pt>
                <c:pt idx="96">
                  <c:v>-8.6263268626343856E-2</c:v>
                </c:pt>
                <c:pt idx="97">
                  <c:v>4.3615545366198744E-2</c:v>
                </c:pt>
                <c:pt idx="98">
                  <c:v>0.17275829414376465</c:v>
                </c:pt>
                <c:pt idx="99">
                  <c:v>0.29898553722605831</c:v>
                </c:pt>
                <c:pt idx="100">
                  <c:v>0.42016703682664092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61-4CEF-81A4-CA8B0701A10B}"/>
            </c:ext>
          </c:extLst>
        </c:ser>
        <c:ser>
          <c:idx val="4"/>
          <c:order val="3"/>
          <c:tx>
            <c:strRef>
              <c:f>Kurvendiagramm!$F$3</c:f>
              <c:strCache>
                <c:ptCount val="1"/>
                <c:pt idx="0">
                  <c:v>Reihe A2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Kurvendiagramm!$B$4:$B$104</c:f>
              <c:numCache>
                <c:formatCode>0.00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Kurvendiagramm!$F$4:$F$104</c:f>
              <c:numCache>
                <c:formatCode>0.00</c:formatCode>
                <c:ptCount val="101"/>
                <c:pt idx="0">
                  <c:v>4</c:v>
                </c:pt>
                <c:pt idx="1">
                  <c:v>4.0998334166468284</c:v>
                </c:pt>
                <c:pt idx="2">
                  <c:v>4.1986693307950613</c:v>
                </c:pt>
                <c:pt idx="3">
                  <c:v>4.2955202066613394</c:v>
                </c:pt>
                <c:pt idx="4">
                  <c:v>4.3894183423086508</c:v>
                </c:pt>
                <c:pt idx="5">
                  <c:v>4.479425538604203</c:v>
                </c:pt>
                <c:pt idx="6">
                  <c:v>4.5646424733950353</c:v>
                </c:pt>
                <c:pt idx="7">
                  <c:v>4.644217687237691</c:v>
                </c:pt>
                <c:pt idx="8">
                  <c:v>4.7173560908995231</c:v>
                </c:pt>
                <c:pt idx="9">
                  <c:v>4.7833269096274833</c:v>
                </c:pt>
                <c:pt idx="10">
                  <c:v>4.8414709848078967</c:v>
                </c:pt>
                <c:pt idx="11">
                  <c:v>4.8912073600614354</c:v>
                </c:pt>
                <c:pt idx="12">
                  <c:v>4.9320390859672267</c:v>
                </c:pt>
                <c:pt idx="13">
                  <c:v>4.9635581854171926</c:v>
                </c:pt>
                <c:pt idx="14">
                  <c:v>4.9854497299884599</c:v>
                </c:pt>
                <c:pt idx="15">
                  <c:v>4.9974949866040541</c:v>
                </c:pt>
                <c:pt idx="16">
                  <c:v>4.9995736030415054</c:v>
                </c:pt>
                <c:pt idx="17">
                  <c:v>4.9916648104524688</c:v>
                </c:pt>
                <c:pt idx="18">
                  <c:v>4.9738476308781951</c:v>
                </c:pt>
                <c:pt idx="19">
                  <c:v>4.9463000876874146</c:v>
                </c:pt>
                <c:pt idx="20">
                  <c:v>4.9092974268256819</c:v>
                </c:pt>
                <c:pt idx="21">
                  <c:v>4.8632093666488734</c:v>
                </c:pt>
                <c:pt idx="22">
                  <c:v>4.8084964038195901</c:v>
                </c:pt>
                <c:pt idx="23">
                  <c:v>4.7457052121767198</c:v>
                </c:pt>
                <c:pt idx="24">
                  <c:v>4.6754631805511506</c:v>
                </c:pt>
                <c:pt idx="25">
                  <c:v>4.5984721441039564</c:v>
                </c:pt>
                <c:pt idx="26">
                  <c:v>4.5155013718214638</c:v>
                </c:pt>
                <c:pt idx="27">
                  <c:v>4.42737988023383</c:v>
                </c:pt>
                <c:pt idx="28">
                  <c:v>4.3349881501559047</c:v>
                </c:pt>
                <c:pt idx="29">
                  <c:v>4.2392493292139823</c:v>
                </c:pt>
                <c:pt idx="30">
                  <c:v>4.1411200080598674</c:v>
                </c:pt>
                <c:pt idx="31">
                  <c:v>4.0415806624332902</c:v>
                </c:pt>
                <c:pt idx="32">
                  <c:v>3.9416258565724198</c:v>
                </c:pt>
                <c:pt idx="33">
                  <c:v>3.8422543058567515</c:v>
                </c:pt>
                <c:pt idx="34">
                  <c:v>3.7444588979731686</c:v>
                </c:pt>
                <c:pt idx="35">
                  <c:v>3.6492167723103801</c:v>
                </c:pt>
                <c:pt idx="36">
                  <c:v>3.5574795567051476</c:v>
                </c:pt>
                <c:pt idx="37">
                  <c:v>3.4701638590915067</c:v>
                </c:pt>
                <c:pt idx="38">
                  <c:v>3.3881421090572807</c:v>
                </c:pt>
                <c:pt idx="39">
                  <c:v>3.3122338408160257</c:v>
                </c:pt>
                <c:pt idx="40">
                  <c:v>3.2431975046920716</c:v>
                </c:pt>
                <c:pt idx="41">
                  <c:v>3.1817228889355893</c:v>
                </c:pt>
                <c:pt idx="42">
                  <c:v>3.1284242275864118</c:v>
                </c:pt>
                <c:pt idx="43">
                  <c:v>3.0838340632505452</c:v>
                </c:pt>
                <c:pt idx="44">
                  <c:v>3.0483979261104839</c:v>
                </c:pt>
                <c:pt idx="45">
                  <c:v>3.022469882334903</c:v>
                </c:pt>
                <c:pt idx="46">
                  <c:v>3.0063089963665357</c:v>
                </c:pt>
                <c:pt idx="47">
                  <c:v>3.0000767424358994</c:v>
                </c:pt>
                <c:pt idx="48">
                  <c:v>3.0038353911641593</c:v>
                </c:pt>
                <c:pt idx="49">
                  <c:v>3.0175473873756675</c:v>
                </c:pt>
                <c:pt idx="50">
                  <c:v>3.0410757253368614</c:v>
                </c:pt>
                <c:pt idx="51">
                  <c:v>3.074185317672268</c:v>
                </c:pt>
                <c:pt idx="52">
                  <c:v>3.1165453442798468</c:v>
                </c:pt>
                <c:pt idx="53">
                  <c:v>3.1677325577760991</c:v>
                </c:pt>
                <c:pt idx="54">
                  <c:v>3.2272355124440129</c:v>
                </c:pt>
                <c:pt idx="55">
                  <c:v>3.294459674429608</c:v>
                </c:pt>
                <c:pt idx="56">
                  <c:v>3.3687333621276792</c:v>
                </c:pt>
                <c:pt idx="57">
                  <c:v>3.4493144574023624</c:v>
                </c:pt>
                <c:pt idx="58">
                  <c:v>3.5353978205862435</c:v>
                </c:pt>
                <c:pt idx="59">
                  <c:v>3.6261233351697642</c:v>
                </c:pt>
                <c:pt idx="60">
                  <c:v>3.7205845018010741</c:v>
                </c:pt>
                <c:pt idx="61">
                  <c:v>3.8178374957279049</c:v>
                </c:pt>
                <c:pt idx="62">
                  <c:v>3.9169105971825036</c:v>
                </c:pt>
                <c:pt idx="63">
                  <c:v>4.0168139004843502</c:v>
                </c:pt>
                <c:pt idx="64">
                  <c:v>4.1165492048504939</c:v>
                </c:pt>
                <c:pt idx="65">
                  <c:v>4.2151199880878156</c:v>
                </c:pt>
                <c:pt idx="66">
                  <c:v>4.3115413635133786</c:v>
                </c:pt>
                <c:pt idx="67">
                  <c:v>4.4048499206165985</c:v>
                </c:pt>
                <c:pt idx="68">
                  <c:v>4.4941133511386093</c:v>
                </c:pt>
                <c:pt idx="69">
                  <c:v>4.5784397643882002</c:v>
                </c:pt>
                <c:pt idx="70">
                  <c:v>4.6569865987187891</c:v>
                </c:pt>
                <c:pt idx="71">
                  <c:v>4.7289690401258762</c:v>
                </c:pt>
                <c:pt idx="72">
                  <c:v>4.7936678638491532</c:v>
                </c:pt>
                <c:pt idx="73">
                  <c:v>4.8504366206285647</c:v>
                </c:pt>
                <c:pt idx="74">
                  <c:v>4.8987080958116271</c:v>
                </c:pt>
                <c:pt idx="75">
                  <c:v>4.9379999767747389</c:v>
                </c:pt>
                <c:pt idx="76">
                  <c:v>4.9679196720314867</c:v>
                </c:pt>
                <c:pt idx="77">
                  <c:v>4.9881682338770004</c:v>
                </c:pt>
                <c:pt idx="78">
                  <c:v>4.9985433453746051</c:v>
                </c:pt>
                <c:pt idx="79">
                  <c:v>4.9989413418397719</c:v>
                </c:pt>
                <c:pt idx="80">
                  <c:v>4.9893582466233815</c:v>
                </c:pt>
                <c:pt idx="81">
                  <c:v>4.9698898108450864</c:v>
                </c:pt>
                <c:pt idx="82">
                  <c:v>4.9407305566797728</c:v>
                </c:pt>
                <c:pt idx="83">
                  <c:v>4.9021718337562934</c:v>
                </c:pt>
                <c:pt idx="84">
                  <c:v>4.8545989080882803</c:v>
                </c:pt>
                <c:pt idx="85">
                  <c:v>4.7984871126234907</c:v>
                </c:pt>
                <c:pt idx="86">
                  <c:v>4.7343970978741137</c:v>
                </c:pt>
                <c:pt idx="87">
                  <c:v>4.6629692300821821</c:v>
                </c:pt>
                <c:pt idx="88">
                  <c:v>4.584917192891762</c:v>
                </c:pt>
                <c:pt idx="89">
                  <c:v>4.5010208564578846</c:v>
                </c:pt>
                <c:pt idx="90">
                  <c:v>4.4121184852417565</c:v>
                </c:pt>
                <c:pt idx="91">
                  <c:v>4.3190983623493517</c:v>
                </c:pt>
                <c:pt idx="92">
                  <c:v>4.2228899141002456</c:v>
                </c:pt>
                <c:pt idx="93">
                  <c:v>4.1244544235070615</c:v>
                </c:pt>
                <c:pt idx="94">
                  <c:v>4.0247754254533579</c:v>
                </c:pt>
                <c:pt idx="95">
                  <c:v>3.9248488795381906</c:v>
                </c:pt>
                <c:pt idx="96">
                  <c:v>3.8256732187770188</c:v>
                </c:pt>
                <c:pt idx="97">
                  <c:v>3.728239373589056</c:v>
                </c:pt>
                <c:pt idx="98">
                  <c:v>3.6335208707480717</c:v>
                </c:pt>
                <c:pt idx="99">
                  <c:v>3.5424641062246787</c:v>
                </c:pt>
                <c:pt idx="100">
                  <c:v>3.4559788891106304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61-4CEF-81A4-CA8B0701A10B}"/>
            </c:ext>
          </c:extLst>
        </c:ser>
        <c:ser>
          <c:idx val="5"/>
          <c:order val="4"/>
          <c:tx>
            <c:strRef>
              <c:f>Kurvendiagramm!$G$3</c:f>
              <c:strCache>
                <c:ptCount val="1"/>
                <c:pt idx="0">
                  <c:v>Reihe B2</c:v>
                </c:pt>
              </c:strCache>
            </c:strRef>
          </c:tx>
          <c:spPr>
            <a:ln w="127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numRef>
              <c:f>Kurvendiagramm!$B$4:$B$104</c:f>
              <c:numCache>
                <c:formatCode>0.00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Kurvendiagramm!$G$4:$G$104</c:f>
              <c:numCache>
                <c:formatCode>0.00</c:formatCode>
                <c:ptCount val="101"/>
                <c:pt idx="0">
                  <c:v>4</c:v>
                </c:pt>
                <c:pt idx="1">
                  <c:v>4.1197122072889192</c:v>
                </c:pt>
                <c:pt idx="2">
                  <c:v>4.2377026264271347</c:v>
                </c:pt>
                <c:pt idx="3">
                  <c:v>4.3522742332750903</c:v>
                </c:pt>
                <c:pt idx="4">
                  <c:v>4.4617791755414826</c:v>
                </c:pt>
                <c:pt idx="5">
                  <c:v>4.5646424733950353</c:v>
                </c:pt>
                <c:pt idx="6">
                  <c:v>4.6593846719714733</c:v>
                </c:pt>
                <c:pt idx="7">
                  <c:v>4.744643119970859</c:v>
                </c:pt>
                <c:pt idx="8">
                  <c:v>4.8191915683009983</c:v>
                </c:pt>
                <c:pt idx="9">
                  <c:v>4.8819578068849472</c:v>
                </c:pt>
                <c:pt idx="10">
                  <c:v>4.9320390859672258</c:v>
                </c:pt>
                <c:pt idx="11">
                  <c:v>4.9687151001182652</c:v>
                </c:pt>
                <c:pt idx="12">
                  <c:v>4.9914583481916868</c:v>
                </c:pt>
                <c:pt idx="13">
                  <c:v>4.9999417202299661</c:v>
                </c:pt>
                <c:pt idx="14">
                  <c:v>4.9940432021980756</c:v>
                </c:pt>
                <c:pt idx="15">
                  <c:v>4.9738476308781951</c:v>
                </c:pt>
                <c:pt idx="16">
                  <c:v>4.9396454736853252</c:v>
                </c:pt>
                <c:pt idx="17">
                  <c:v>4.8919286509533793</c:v>
                </c:pt>
                <c:pt idx="18">
                  <c:v>4.8313834607786834</c:v>
                </c:pt>
                <c:pt idx="19">
                  <c:v>4.7588807081809223</c:v>
                </c:pt>
                <c:pt idx="20">
                  <c:v>4.6754631805511506</c:v>
                </c:pt>
                <c:pt idx="21">
                  <c:v>4.5823306495240814</c:v>
                </c:pt>
                <c:pt idx="22">
                  <c:v>4.4808226149886483</c:v>
                </c:pt>
                <c:pt idx="23">
                  <c:v>4.3723990394250558</c:v>
                </c:pt>
                <c:pt idx="24">
                  <c:v>4.2586193496611111</c:v>
                </c:pt>
                <c:pt idx="25">
                  <c:v>4.1411200080598674</c:v>
                </c:pt>
                <c:pt idx="26">
                  <c:v>4.0215909757260961</c:v>
                </c:pt>
                <c:pt idx="27">
                  <c:v>3.9017514062548919</c:v>
                </c:pt>
                <c:pt idx="28">
                  <c:v>3.7833249196126202</c:v>
                </c:pt>
                <c:pt idx="29">
                  <c:v>3.6680148117792659</c:v>
                </c:pt>
                <c:pt idx="30">
                  <c:v>3.557479556705148</c:v>
                </c:pt>
                <c:pt idx="31">
                  <c:v>3.4533089529307133</c:v>
                </c:pt>
                <c:pt idx="32">
                  <c:v>3.3570012579460911</c:v>
                </c:pt>
                <c:pt idx="33">
                  <c:v>3.2699416391607006</c:v>
                </c:pt>
                <c:pt idx="34">
                  <c:v>3.1933822514167596</c:v>
                </c:pt>
                <c:pt idx="35">
                  <c:v>3.1284242275864118</c:v>
                </c:pt>
                <c:pt idx="36">
                  <c:v>3.076001841276812</c:v>
                </c:pt>
                <c:pt idx="37">
                  <c:v>3.0368690694266833</c:v>
                </c:pt>
                <c:pt idx="38">
                  <c:v>3.0115887480608694</c:v>
                </c:pt>
                <c:pt idx="39">
                  <c:v>3.000524477172716</c:v>
                </c:pt>
                <c:pt idx="40">
                  <c:v>3.0038353911641593</c:v>
                </c:pt>
                <c:pt idx="41">
                  <c:v>3.0214738700588617</c:v>
                </c:pt>
                <c:pt idx="42">
                  <c:v>3.0531862244073911</c:v>
                </c:pt>
                <c:pt idx="43">
                  <c:v>3.0985163440336452</c:v>
                </c:pt>
                <c:pt idx="44">
                  <c:v>3.1568122581435829</c:v>
                </c:pt>
                <c:pt idx="45">
                  <c:v>3.2272355124440124</c:v>
                </c:pt>
                <c:pt idx="46">
                  <c:v>3.308773228402873</c:v>
                </c:pt>
                <c:pt idx="47">
                  <c:v>3.4002526712059562</c:v>
                </c:pt>
                <c:pt idx="48">
                  <c:v>3.5003581168830977</c:v>
                </c:pt>
                <c:pt idx="49">
                  <c:v>3.6076497760085462</c:v>
                </c:pt>
                <c:pt idx="50">
                  <c:v>3.7205845018010741</c:v>
                </c:pt>
                <c:pt idx="51">
                  <c:v>3.8375379847848459</c:v>
                </c:pt>
                <c:pt idx="52">
                  <c:v>3.9568281147912714</c:v>
                </c:pt>
                <c:pt idx="53">
                  <c:v>4.0767391742925181</c:v>
                </c:pt>
                <c:pt idx="54">
                  <c:v>4.1955465151005438</c:v>
                </c:pt>
                <c:pt idx="55">
                  <c:v>4.3115413635133777</c:v>
                </c:pt>
                <c:pt idx="56">
                  <c:v>4.4230553971429964</c:v>
                </c:pt>
                <c:pt idx="57">
                  <c:v>4.5284847399429307</c:v>
                </c:pt>
                <c:pt idx="58">
                  <c:v>4.626313030321656</c:v>
                </c:pt>
                <c:pt idx="59">
                  <c:v>4.7151332305593581</c:v>
                </c:pt>
                <c:pt idx="60">
                  <c:v>4.7936678638491523</c:v>
                </c:pt>
                <c:pt idx="61">
                  <c:v>4.8607873878989007</c:v>
                </c:pt>
                <c:pt idx="62">
                  <c:v>4.9155264408310888</c:v>
                </c:pt>
                <c:pt idx="63">
                  <c:v>4.9570977257204172</c:v>
                </c:pt>
                <c:pt idx="64">
                  <c:v>4.9849033340715607</c:v>
                </c:pt>
                <c:pt idx="65">
                  <c:v>4.9985433453746051</c:v>
                </c:pt>
                <c:pt idx="66">
                  <c:v>4.997821579053074</c:v>
                </c:pt>
                <c:pt idx="67">
                  <c:v>4.9827484160758626</c:v>
                </c:pt>
                <c:pt idx="68">
                  <c:v>4.9535406496505745</c:v>
                </c:pt>
                <c:pt idx="69">
                  <c:v>4.9106183671457302</c:v>
                </c:pt>
                <c:pt idx="70">
                  <c:v>4.8545989080882803</c:v>
                </c:pt>
                <c:pt idx="71">
                  <c:v>4.7862879851369291</c:v>
                </c:pt>
                <c:pt idx="72">
                  <c:v>4.7066680957358784</c:v>
                </c:pt>
                <c:pt idx="73">
                  <c:v>4.6168843911210447</c:v>
                </c:pt>
                <c:pt idx="74">
                  <c:v>4.5182282059209768</c:v>
                </c:pt>
                <c:pt idx="75">
                  <c:v>4.4121184852417565</c:v>
                </c:pt>
                <c:pt idx="76">
                  <c:v>4.3000813763650854</c:v>
                </c:pt>
                <c:pt idx="77">
                  <c:v>4.1837282785865826</c:v>
                </c:pt>
                <c:pt idx="78">
                  <c:v>4.0647326668975658</c:v>
                </c:pt>
                <c:pt idx="79">
                  <c:v>3.9448060228489257</c:v>
                </c:pt>
                <c:pt idx="80">
                  <c:v>3.8256732187770202</c:v>
                </c:pt>
                <c:pt idx="81">
                  <c:v>3.709047709433511</c:v>
                </c:pt>
                <c:pt idx="82">
                  <c:v>3.5966068878312303</c:v>
                </c:pt>
                <c:pt idx="83">
                  <c:v>3.489967959756247</c:v>
                </c:pt>
                <c:pt idx="84">
                  <c:v>3.3906646839364392</c:v>
                </c:pt>
                <c:pt idx="85">
                  <c:v>3.3001253124064576</c:v>
                </c:pt>
                <c:pt idx="86">
                  <c:v>3.2196520483467683</c:v>
                </c:pt>
                <c:pt idx="87">
                  <c:v>3.1504023168491364</c:v>
                </c:pt>
                <c:pt idx="88">
                  <c:v>3.0933721179860028</c:v>
                </c:pt>
                <c:pt idx="89">
                  <c:v>3.0493817016120701</c:v>
                </c:pt>
                <c:pt idx="90">
                  <c:v>3.019063769933509</c:v>
                </c:pt>
                <c:pt idx="91">
                  <c:v>3.0028543775240348</c:v>
                </c:pt>
                <c:pt idx="92">
                  <c:v>3.0009866596704571</c:v>
                </c:pt>
                <c:pt idx="93">
                  <c:v>3.0134874792511894</c:v>
                </c:pt>
                <c:pt idx="94">
                  <c:v>3.0401770403747719</c:v>
                </c:pt>
                <c:pt idx="95">
                  <c:v>3.0806714743353245</c:v>
                </c:pt>
                <c:pt idx="96">
                  <c:v>3.1343883606918421</c:v>
                </c:pt>
                <c:pt idx="97">
                  <c:v>3.2005551040631532</c:v>
                </c:pt>
                <c:pt idx="98">
                  <c:v>3.2782200461573652</c:v>
                </c:pt>
                <c:pt idx="99">
                  <c:v>3.3662661532144997</c:v>
                </c:pt>
                <c:pt idx="100">
                  <c:v>3.4634270819995652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61-4CEF-81A4-CA8B0701A10B}"/>
            </c:ext>
          </c:extLst>
        </c:ser>
        <c:ser>
          <c:idx val="6"/>
          <c:order val="5"/>
          <c:tx>
            <c:strRef>
              <c:f>Kurvendiagramm!$H$3</c:f>
              <c:strCache>
                <c:ptCount val="1"/>
                <c:pt idx="0">
                  <c:v>Reihe C2</c:v>
                </c:pt>
              </c:strCache>
            </c:strRef>
          </c:tx>
          <c:spPr>
            <a:ln w="1270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cat>
            <c:numRef>
              <c:f>Kurvendiagramm!$B$4:$B$104</c:f>
              <c:numCache>
                <c:formatCode>0.00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Kurvendiagramm!$H$4:$H$104</c:f>
              <c:numCache>
                <c:formatCode>0.00</c:formatCode>
                <c:ptCount val="101"/>
                <c:pt idx="0">
                  <c:v>4</c:v>
                </c:pt>
                <c:pt idx="1">
                  <c:v>4.129634142619695</c:v>
                </c:pt>
                <c:pt idx="2">
                  <c:v>4.2570805518921553</c:v>
                </c:pt>
                <c:pt idx="3">
                  <c:v>4.3801884151231611</c:v>
                </c:pt>
                <c:pt idx="4">
                  <c:v>4.4968801378437364</c:v>
                </c:pt>
                <c:pt idx="5">
                  <c:v>4.6051864057360392</c:v>
                </c:pt>
                <c:pt idx="6">
                  <c:v>4.7032794192004097</c:v>
                </c:pt>
                <c:pt idx="7">
                  <c:v>4.78950373968995</c:v>
                </c:pt>
                <c:pt idx="8">
                  <c:v>4.8624042272433385</c:v>
                </c:pt>
                <c:pt idx="9">
                  <c:v>4.9207505977361361</c:v>
                </c:pt>
                <c:pt idx="10">
                  <c:v>4.9635581854171926</c:v>
                </c:pt>
                <c:pt idx="11">
                  <c:v>4.9901045603371781</c:v>
                </c:pt>
                <c:pt idx="12">
                  <c:v>4.9999417202299661</c:v>
                </c:pt>
                <c:pt idx="13">
                  <c:v>4.9929036510941183</c:v>
                </c:pt>
                <c:pt idx="14">
                  <c:v>4.9691091288804561</c:v>
                </c:pt>
                <c:pt idx="15">
                  <c:v>4.9289597150038693</c:v>
                </c:pt>
                <c:pt idx="16">
                  <c:v>4.8731329795075169</c:v>
                </c:pt>
                <c:pt idx="17">
                  <c:v>4.8025710662467471</c:v>
                </c:pt>
                <c:pt idx="18">
                  <c:v>4.7184647930691259</c:v>
                </c:pt>
                <c:pt idx="19">
                  <c:v>4.6222335553193048</c:v>
                </c:pt>
                <c:pt idx="20">
                  <c:v>4.5155013718214638</c:v>
                </c:pt>
                <c:pt idx="21">
                  <c:v>4.4000694775924192</c:v>
                </c:pt>
                <c:pt idx="22">
                  <c:v>4.2778859258165864</c:v>
                </c:pt>
                <c:pt idx="23">
                  <c:v>4.1510127120863443</c:v>
                </c:pt>
                <c:pt idx="24">
                  <c:v>4.0215909757260961</c:v>
                </c:pt>
                <c:pt idx="25">
                  <c:v>3.8918048654698918</c:v>
                </c:pt>
                <c:pt idx="26">
                  <c:v>3.7638446793031028</c:v>
                </c:pt>
                <c:pt idx="27">
                  <c:v>3.6398699005280313</c:v>
                </c:pt>
                <c:pt idx="28">
                  <c:v>3.5219727538646572</c:v>
                </c:pt>
                <c:pt idx="29">
                  <c:v>3.4121428966215173</c:v>
                </c:pt>
                <c:pt idx="30">
                  <c:v>3.3122338408160257</c:v>
                </c:pt>
                <c:pt idx="31">
                  <c:v>3.2239316729116676</c:v>
                </c:pt>
                <c:pt idx="32">
                  <c:v>3.1487265990644255</c:v>
                </c:pt>
                <c:pt idx="33">
                  <c:v>3.0878877960869198</c:v>
                </c:pt>
                <c:pt idx="34">
                  <c:v>3.0424419925507289</c:v>
                </c:pt>
                <c:pt idx="35">
                  <c:v>3.0131561414967636</c:v>
                </c:pt>
                <c:pt idx="36">
                  <c:v>3.000524477172716</c:v>
                </c:pt>
                <c:pt idx="37">
                  <c:v>3.0047601742308374</c:v>
                </c:pt>
                <c:pt idx="38">
                  <c:v>3.0257917501471909</c:v>
                </c:pt>
                <c:pt idx="39">
                  <c:v>3.0632642715759211</c:v>
                </c:pt>
                <c:pt idx="40">
                  <c:v>3.1165453442798468</c:v>
                </c:pt>
                <c:pt idx="41">
                  <c:v>3.1847357855500364</c:v>
                </c:pt>
                <c:pt idx="42">
                  <c:v>3.2666847990043433</c:v>
                </c:pt>
                <c:pt idx="43">
                  <c:v>3.3610093956717764</c:v>
                </c:pt>
                <c:pt idx="44">
                  <c:v>3.4661177336083564</c:v>
                </c:pt>
                <c:pt idx="45">
                  <c:v>3.5802359821601413</c:v>
                </c:pt>
                <c:pt idx="46">
                  <c:v>3.7014382575064064</c:v>
                </c:pt>
                <c:pt idx="47">
                  <c:v>3.8276791242843897</c:v>
                </c:pt>
                <c:pt idx="48">
                  <c:v>3.9568281147912714</c:v>
                </c:pt>
                <c:pt idx="49">
                  <c:v>4.0867056832100017</c:v>
                </c:pt>
                <c:pt idx="50">
                  <c:v>4.2151199880878156</c:v>
                </c:pt>
                <c:pt idx="51">
                  <c:v>4.339903882318513</c:v>
                </c:pt>
                <c:pt idx="52">
                  <c:v>4.45895148637769</c:v>
                </c:pt>
                <c:pt idx="53">
                  <c:v>4.5702537275932471</c:v>
                </c:pt>
                <c:pt idx="54">
                  <c:v>4.6719322456828625</c:v>
                </c:pt>
                <c:pt idx="55">
                  <c:v>4.7622710923614111</c:v>
                </c:pt>
                <c:pt idx="56">
                  <c:v>4.8397456900489804</c:v>
                </c:pt>
                <c:pt idx="57">
                  <c:v>4.9030485609661847</c:v>
                </c:pt>
                <c:pt idx="58">
                  <c:v>4.9511113924071086</c:v>
                </c:pt>
                <c:pt idx="59">
                  <c:v>4.9831230658116183</c:v>
                </c:pt>
                <c:pt idx="60">
                  <c:v>4.9985433453746051</c:v>
                </c:pt>
                <c:pt idx="61">
                  <c:v>4.9971119951802674</c:v>
                </c:pt>
                <c:pt idx="62">
                  <c:v>4.9788531709987476</c:v>
                </c:pt>
                <c:pt idx="63">
                  <c:v>4.94407501262822</c:v>
                </c:pt>
                <c:pt idx="64">
                  <c:v>4.8933644436621524</c:v>
                </c:pt>
                <c:pt idx="65">
                  <c:v>4.8275772664419829</c:v>
                </c:pt>
                <c:pt idx="66">
                  <c:v>4.7478237193548898</c:v>
                </c:pt>
                <c:pt idx="67">
                  <c:v>4.655449740214757</c:v>
                </c:pt>
                <c:pt idx="68">
                  <c:v>4.552014251929533</c:v>
                </c:pt>
                <c:pt idx="69">
                  <c:v>4.4392628537868406</c:v>
                </c:pt>
                <c:pt idx="70">
                  <c:v>4.3190983623493517</c:v>
                </c:pt>
                <c:pt idx="71">
                  <c:v>4.1935486991179802</c:v>
                </c:pt>
                <c:pt idx="72">
                  <c:v>4.0647326668975658</c:v>
                </c:pt>
                <c:pt idx="73">
                  <c:v>3.934824192430336</c:v>
                </c:pt>
                <c:pt idx="74">
                  <c:v>3.8060156387461008</c:v>
                </c:pt>
                <c:pt idx="75">
                  <c:v>3.6804808063777266</c:v>
                </c:pt>
                <c:pt idx="76">
                  <c:v>3.56033824784125</c:v>
                </c:pt>
                <c:pt idx="77">
                  <c:v>3.4476155144932914</c:v>
                </c:pt>
                <c:pt idx="78">
                  <c:v>3.3442149391433462</c:v>
                </c:pt>
                <c:pt idx="79">
                  <c:v>3.2518815318809282</c:v>
                </c:pt>
                <c:pt idx="80">
                  <c:v>3.1721735309143462</c:v>
                </c:pt>
                <c:pt idx="81">
                  <c:v>3.1064361054114773</c:v>
                </c:pt>
                <c:pt idx="82">
                  <c:v>3.0557786541389413</c:v>
                </c:pt>
                <c:pt idx="83">
                  <c:v>3.0210560830126871</c:v>
                </c:pt>
                <c:pt idx="84">
                  <c:v>3.0028543775240348</c:v>
                </c:pt>
                <c:pt idx="85">
                  <c:v>3.0014807135239545</c:v>
                </c:pt>
                <c:pt idx="86">
                  <c:v>3.0169582732581119</c:v>
                </c:pt>
                <c:pt idx="87">
                  <c:v>3.0490258541383621</c:v>
                </c:pt>
                <c:pt idx="88">
                  <c:v>3.0971422768531509</c:v>
                </c:pt>
                <c:pt idx="89">
                  <c:v>3.160495518424614</c:v>
                </c:pt>
                <c:pt idx="90">
                  <c:v>3.2380164160809679</c:v>
                </c:pt>
                <c:pt idx="91">
                  <c:v>3.3283967106747117</c:v>
                </c:pt>
                <c:pt idx="92">
                  <c:v>3.4301111251421061</c:v>
                </c:pt>
                <c:pt idx="93">
                  <c:v>3.5414431054031206</c:v>
                </c:pt>
                <c:pt idx="94">
                  <c:v>3.6605137892929873</c:v>
                </c:pt>
                <c:pt idx="95">
                  <c:v>3.7853137146394715</c:v>
                </c:pt>
                <c:pt idx="96">
                  <c:v>3.913736731373656</c:v>
                </c:pt>
                <c:pt idx="97">
                  <c:v>4.0436155453661984</c:v>
                </c:pt>
                <c:pt idx="98">
                  <c:v>4.1727582941437644</c:v>
                </c:pt>
                <c:pt idx="99">
                  <c:v>4.2989855372260584</c:v>
                </c:pt>
                <c:pt idx="100">
                  <c:v>4.4201670368266406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D61-4CEF-81A4-CA8B0701A10B}"/>
            </c:ext>
          </c:extLst>
        </c:ser>
        <c:ser>
          <c:idx val="7"/>
          <c:order val="6"/>
          <c:tx>
            <c:strRef>
              <c:f>Kurvendiagramm!$I$3</c:f>
              <c:strCache>
                <c:ptCount val="1"/>
                <c:pt idx="0">
                  <c:v>Reihe A3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Kurvendiagramm!$B$4:$B$104</c:f>
              <c:numCache>
                <c:formatCode>0.00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Kurvendiagramm!$I$4:$I$104</c:f>
              <c:numCache>
                <c:formatCode>0.00</c:formatCode>
                <c:ptCount val="101"/>
                <c:pt idx="0">
                  <c:v>8</c:v>
                </c:pt>
                <c:pt idx="1">
                  <c:v>8.0998334166468275</c:v>
                </c:pt>
                <c:pt idx="2">
                  <c:v>8.1986693307950613</c:v>
                </c:pt>
                <c:pt idx="3">
                  <c:v>8.2955202066613403</c:v>
                </c:pt>
                <c:pt idx="4">
                  <c:v>8.3894183423086499</c:v>
                </c:pt>
                <c:pt idx="5">
                  <c:v>8.4794255386042039</c:v>
                </c:pt>
                <c:pt idx="6">
                  <c:v>8.5646424733950361</c:v>
                </c:pt>
                <c:pt idx="7">
                  <c:v>8.6442176872376919</c:v>
                </c:pt>
                <c:pt idx="8">
                  <c:v>8.7173560908995231</c:v>
                </c:pt>
                <c:pt idx="9">
                  <c:v>8.7833269096274833</c:v>
                </c:pt>
                <c:pt idx="10">
                  <c:v>8.8414709848078967</c:v>
                </c:pt>
                <c:pt idx="11">
                  <c:v>8.8912073600614363</c:v>
                </c:pt>
                <c:pt idx="12">
                  <c:v>8.9320390859672258</c:v>
                </c:pt>
                <c:pt idx="13">
                  <c:v>8.9635581854171935</c:v>
                </c:pt>
                <c:pt idx="14">
                  <c:v>8.9854497299884599</c:v>
                </c:pt>
                <c:pt idx="15">
                  <c:v>8.997494986604055</c:v>
                </c:pt>
                <c:pt idx="16">
                  <c:v>8.9995736030415046</c:v>
                </c:pt>
                <c:pt idx="17">
                  <c:v>8.9916648104524679</c:v>
                </c:pt>
                <c:pt idx="18">
                  <c:v>8.9738476308781951</c:v>
                </c:pt>
                <c:pt idx="19">
                  <c:v>8.9463000876874137</c:v>
                </c:pt>
                <c:pt idx="20">
                  <c:v>8.909297426825681</c:v>
                </c:pt>
                <c:pt idx="21">
                  <c:v>8.8632093666488743</c:v>
                </c:pt>
                <c:pt idx="22">
                  <c:v>8.8084964038195892</c:v>
                </c:pt>
                <c:pt idx="23">
                  <c:v>8.7457052121767198</c:v>
                </c:pt>
                <c:pt idx="24">
                  <c:v>8.6754631805511515</c:v>
                </c:pt>
                <c:pt idx="25">
                  <c:v>8.5984721441039564</c:v>
                </c:pt>
                <c:pt idx="26">
                  <c:v>8.5155013718214647</c:v>
                </c:pt>
                <c:pt idx="27">
                  <c:v>8.4273798802338291</c:v>
                </c:pt>
                <c:pt idx="28">
                  <c:v>8.3349881501559047</c:v>
                </c:pt>
                <c:pt idx="29">
                  <c:v>8.2392493292139815</c:v>
                </c:pt>
                <c:pt idx="30">
                  <c:v>8.1411200080598665</c:v>
                </c:pt>
                <c:pt idx="31">
                  <c:v>8.0415806624332902</c:v>
                </c:pt>
                <c:pt idx="32">
                  <c:v>7.9416258565724203</c:v>
                </c:pt>
                <c:pt idx="33">
                  <c:v>7.8422543058567511</c:v>
                </c:pt>
                <c:pt idx="34">
                  <c:v>7.7444588979731686</c:v>
                </c:pt>
                <c:pt idx="35">
                  <c:v>7.6492167723103801</c:v>
                </c:pt>
                <c:pt idx="36">
                  <c:v>7.5574795567051476</c:v>
                </c:pt>
                <c:pt idx="37">
                  <c:v>7.4701638590915067</c:v>
                </c:pt>
                <c:pt idx="38">
                  <c:v>7.3881421090572807</c:v>
                </c:pt>
                <c:pt idx="39">
                  <c:v>7.3122338408160257</c:v>
                </c:pt>
                <c:pt idx="40">
                  <c:v>7.2431975046920716</c:v>
                </c:pt>
                <c:pt idx="41">
                  <c:v>7.1817228889355889</c:v>
                </c:pt>
                <c:pt idx="42">
                  <c:v>7.1284242275864118</c:v>
                </c:pt>
                <c:pt idx="43">
                  <c:v>7.0838340632505448</c:v>
                </c:pt>
                <c:pt idx="44">
                  <c:v>7.0483979261104839</c:v>
                </c:pt>
                <c:pt idx="45">
                  <c:v>7.022469882334903</c:v>
                </c:pt>
                <c:pt idx="46">
                  <c:v>7.0063089963665357</c:v>
                </c:pt>
                <c:pt idx="47">
                  <c:v>7.0000767424358994</c:v>
                </c:pt>
                <c:pt idx="48">
                  <c:v>7.0038353911641593</c:v>
                </c:pt>
                <c:pt idx="49">
                  <c:v>7.017547387375668</c:v>
                </c:pt>
                <c:pt idx="50">
                  <c:v>7.0410757253368619</c:v>
                </c:pt>
                <c:pt idx="51">
                  <c:v>7.074185317672268</c:v>
                </c:pt>
                <c:pt idx="52">
                  <c:v>7.1165453442798468</c:v>
                </c:pt>
                <c:pt idx="53">
                  <c:v>7.1677325577760991</c:v>
                </c:pt>
                <c:pt idx="54">
                  <c:v>7.2272355124440129</c:v>
                </c:pt>
                <c:pt idx="55">
                  <c:v>7.294459674429608</c:v>
                </c:pt>
                <c:pt idx="56">
                  <c:v>7.3687333621276796</c:v>
                </c:pt>
                <c:pt idx="57">
                  <c:v>7.4493144574023624</c:v>
                </c:pt>
                <c:pt idx="58">
                  <c:v>7.5353978205862431</c:v>
                </c:pt>
                <c:pt idx="59">
                  <c:v>7.6261233351697637</c:v>
                </c:pt>
                <c:pt idx="60">
                  <c:v>7.7205845018010741</c:v>
                </c:pt>
                <c:pt idx="61">
                  <c:v>7.8178374957279049</c:v>
                </c:pt>
                <c:pt idx="62">
                  <c:v>7.916910597182504</c:v>
                </c:pt>
                <c:pt idx="63">
                  <c:v>8.0168139004843511</c:v>
                </c:pt>
                <c:pt idx="64">
                  <c:v>8.116549204850493</c:v>
                </c:pt>
                <c:pt idx="65">
                  <c:v>8.2151199880878156</c:v>
                </c:pt>
                <c:pt idx="66">
                  <c:v>8.3115413635133795</c:v>
                </c:pt>
                <c:pt idx="67">
                  <c:v>8.4048499206165985</c:v>
                </c:pt>
                <c:pt idx="68">
                  <c:v>8.4941133511386084</c:v>
                </c:pt>
                <c:pt idx="69">
                  <c:v>8.5784397643882002</c:v>
                </c:pt>
                <c:pt idx="70">
                  <c:v>8.6569865987187882</c:v>
                </c:pt>
                <c:pt idx="71">
                  <c:v>8.728969040125877</c:v>
                </c:pt>
                <c:pt idx="72">
                  <c:v>8.7936678638491532</c:v>
                </c:pt>
                <c:pt idx="73">
                  <c:v>8.8504366206285656</c:v>
                </c:pt>
                <c:pt idx="74">
                  <c:v>8.8987080958116263</c:v>
                </c:pt>
                <c:pt idx="75">
                  <c:v>8.9379999767747389</c:v>
                </c:pt>
                <c:pt idx="76">
                  <c:v>8.9679196720314867</c:v>
                </c:pt>
                <c:pt idx="77">
                  <c:v>8.9881682338770013</c:v>
                </c:pt>
                <c:pt idx="78">
                  <c:v>8.9985433453746051</c:v>
                </c:pt>
                <c:pt idx="79">
                  <c:v>8.9989413418397728</c:v>
                </c:pt>
                <c:pt idx="80">
                  <c:v>8.9893582466233823</c:v>
                </c:pt>
                <c:pt idx="81">
                  <c:v>8.9698898108450855</c:v>
                </c:pt>
                <c:pt idx="82">
                  <c:v>8.9407305566797728</c:v>
                </c:pt>
                <c:pt idx="83">
                  <c:v>8.9021718337562934</c:v>
                </c:pt>
                <c:pt idx="84">
                  <c:v>8.8545989080882812</c:v>
                </c:pt>
                <c:pt idx="85">
                  <c:v>8.7984871126234907</c:v>
                </c:pt>
                <c:pt idx="86">
                  <c:v>8.7343970978741137</c:v>
                </c:pt>
                <c:pt idx="87">
                  <c:v>8.6629692300821812</c:v>
                </c:pt>
                <c:pt idx="88">
                  <c:v>8.584917192891762</c:v>
                </c:pt>
                <c:pt idx="89">
                  <c:v>8.5010208564578846</c:v>
                </c:pt>
                <c:pt idx="90">
                  <c:v>8.4121184852417574</c:v>
                </c:pt>
                <c:pt idx="91">
                  <c:v>8.3190983623493526</c:v>
                </c:pt>
                <c:pt idx="92">
                  <c:v>8.2228899141002465</c:v>
                </c:pt>
                <c:pt idx="93">
                  <c:v>8.1244544235070624</c:v>
                </c:pt>
                <c:pt idx="94">
                  <c:v>8.0247754254533579</c:v>
                </c:pt>
                <c:pt idx="95">
                  <c:v>7.9248488795381906</c:v>
                </c:pt>
                <c:pt idx="96">
                  <c:v>7.8256732187770188</c:v>
                </c:pt>
                <c:pt idx="97">
                  <c:v>7.728239373589056</c:v>
                </c:pt>
                <c:pt idx="98">
                  <c:v>7.6335208707480717</c:v>
                </c:pt>
                <c:pt idx="99">
                  <c:v>7.5424641062246787</c:v>
                </c:pt>
                <c:pt idx="100">
                  <c:v>7.4559788891106304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D61-4CEF-81A4-CA8B0701A10B}"/>
            </c:ext>
          </c:extLst>
        </c:ser>
        <c:ser>
          <c:idx val="8"/>
          <c:order val="7"/>
          <c:tx>
            <c:strRef>
              <c:f>Kurvendiagramm!$J$3</c:f>
              <c:strCache>
                <c:ptCount val="1"/>
                <c:pt idx="0">
                  <c:v>Reihe B3</c:v>
                </c:pt>
              </c:strCache>
            </c:strRef>
          </c:tx>
          <c:spPr>
            <a:ln w="127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numRef>
              <c:f>Kurvendiagramm!$B$4:$B$104</c:f>
              <c:numCache>
                <c:formatCode>0.00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Kurvendiagramm!$J$4:$J$104</c:f>
              <c:numCache>
                <c:formatCode>0.00</c:formatCode>
                <c:ptCount val="101"/>
                <c:pt idx="0">
                  <c:v>8</c:v>
                </c:pt>
                <c:pt idx="1">
                  <c:v>8.1197122072889201</c:v>
                </c:pt>
                <c:pt idx="2">
                  <c:v>8.2377026264271347</c:v>
                </c:pt>
                <c:pt idx="3">
                  <c:v>8.3522742332750894</c:v>
                </c:pt>
                <c:pt idx="4">
                  <c:v>8.4617791755414835</c:v>
                </c:pt>
                <c:pt idx="5">
                  <c:v>8.5646424733950361</c:v>
                </c:pt>
                <c:pt idx="6">
                  <c:v>8.6593846719714733</c:v>
                </c:pt>
                <c:pt idx="7">
                  <c:v>8.7446431199708599</c:v>
                </c:pt>
                <c:pt idx="8">
                  <c:v>8.8191915683009974</c:v>
                </c:pt>
                <c:pt idx="9">
                  <c:v>8.8819578068849481</c:v>
                </c:pt>
                <c:pt idx="10">
                  <c:v>8.9320390859672258</c:v>
                </c:pt>
                <c:pt idx="11">
                  <c:v>8.9687151001182652</c:v>
                </c:pt>
                <c:pt idx="12">
                  <c:v>8.9914583481916868</c:v>
                </c:pt>
                <c:pt idx="13">
                  <c:v>8.9999417202299661</c:v>
                </c:pt>
                <c:pt idx="14">
                  <c:v>8.9940432021980765</c:v>
                </c:pt>
                <c:pt idx="15">
                  <c:v>8.9738476308781951</c:v>
                </c:pt>
                <c:pt idx="16">
                  <c:v>8.9396454736853244</c:v>
                </c:pt>
                <c:pt idx="17">
                  <c:v>8.8919286509533801</c:v>
                </c:pt>
                <c:pt idx="18">
                  <c:v>8.8313834607786834</c:v>
                </c:pt>
                <c:pt idx="19">
                  <c:v>8.7588807081809215</c:v>
                </c:pt>
                <c:pt idx="20">
                  <c:v>8.6754631805511515</c:v>
                </c:pt>
                <c:pt idx="21">
                  <c:v>8.5823306495240814</c:v>
                </c:pt>
                <c:pt idx="22">
                  <c:v>8.4808226149886483</c:v>
                </c:pt>
                <c:pt idx="23">
                  <c:v>8.3723990394250549</c:v>
                </c:pt>
                <c:pt idx="24">
                  <c:v>8.2586193496611102</c:v>
                </c:pt>
                <c:pt idx="25">
                  <c:v>8.1411200080598665</c:v>
                </c:pt>
                <c:pt idx="26">
                  <c:v>8.0215909757260953</c:v>
                </c:pt>
                <c:pt idx="27">
                  <c:v>7.9017514062548919</c:v>
                </c:pt>
                <c:pt idx="28">
                  <c:v>7.7833249196126202</c:v>
                </c:pt>
                <c:pt idx="29">
                  <c:v>7.6680148117792655</c:v>
                </c:pt>
                <c:pt idx="30">
                  <c:v>7.5574795567051476</c:v>
                </c:pt>
                <c:pt idx="31">
                  <c:v>7.4533089529307128</c:v>
                </c:pt>
                <c:pt idx="32">
                  <c:v>7.3570012579460915</c:v>
                </c:pt>
                <c:pt idx="33">
                  <c:v>7.2699416391607006</c:v>
                </c:pt>
                <c:pt idx="34">
                  <c:v>7.1933822514167591</c:v>
                </c:pt>
                <c:pt idx="35">
                  <c:v>7.1284242275864118</c:v>
                </c:pt>
                <c:pt idx="36">
                  <c:v>7.0760018412768124</c:v>
                </c:pt>
                <c:pt idx="37">
                  <c:v>7.0368690694266833</c:v>
                </c:pt>
                <c:pt idx="38">
                  <c:v>7.0115887480608698</c:v>
                </c:pt>
                <c:pt idx="39">
                  <c:v>7.000524477172716</c:v>
                </c:pt>
                <c:pt idx="40">
                  <c:v>7.0038353911641593</c:v>
                </c:pt>
                <c:pt idx="41">
                  <c:v>7.0214738700588617</c:v>
                </c:pt>
                <c:pt idx="42">
                  <c:v>7.0531862244073906</c:v>
                </c:pt>
                <c:pt idx="43">
                  <c:v>7.0985163440336452</c:v>
                </c:pt>
                <c:pt idx="44">
                  <c:v>7.1568122581435825</c:v>
                </c:pt>
                <c:pt idx="45">
                  <c:v>7.227235512444012</c:v>
                </c:pt>
                <c:pt idx="46">
                  <c:v>7.308773228402873</c:v>
                </c:pt>
                <c:pt idx="47">
                  <c:v>7.4002526712059566</c:v>
                </c:pt>
                <c:pt idx="48">
                  <c:v>7.5003581168830973</c:v>
                </c:pt>
                <c:pt idx="49">
                  <c:v>7.6076497760085458</c:v>
                </c:pt>
                <c:pt idx="50">
                  <c:v>7.7205845018010741</c:v>
                </c:pt>
                <c:pt idx="51">
                  <c:v>7.8375379847848459</c:v>
                </c:pt>
                <c:pt idx="52">
                  <c:v>7.9568281147912714</c:v>
                </c:pt>
                <c:pt idx="53">
                  <c:v>8.0767391742925181</c:v>
                </c:pt>
                <c:pt idx="54">
                  <c:v>8.1955465151005438</c:v>
                </c:pt>
                <c:pt idx="55">
                  <c:v>8.3115413635133777</c:v>
                </c:pt>
                <c:pt idx="56">
                  <c:v>8.4230553971429973</c:v>
                </c:pt>
                <c:pt idx="57">
                  <c:v>8.5284847399429307</c:v>
                </c:pt>
                <c:pt idx="58">
                  <c:v>8.626313030321656</c:v>
                </c:pt>
                <c:pt idx="59">
                  <c:v>8.7151332305593581</c:v>
                </c:pt>
                <c:pt idx="60">
                  <c:v>8.7936678638491532</c:v>
                </c:pt>
                <c:pt idx="61">
                  <c:v>8.8607873878989007</c:v>
                </c:pt>
                <c:pt idx="62">
                  <c:v>8.9155264408310888</c:v>
                </c:pt>
                <c:pt idx="63">
                  <c:v>8.9570977257204163</c:v>
                </c:pt>
                <c:pt idx="64">
                  <c:v>8.9849033340715607</c:v>
                </c:pt>
                <c:pt idx="65">
                  <c:v>8.9985433453746051</c:v>
                </c:pt>
                <c:pt idx="66">
                  <c:v>8.997821579053074</c:v>
                </c:pt>
                <c:pt idx="67">
                  <c:v>8.9827484160758626</c:v>
                </c:pt>
                <c:pt idx="68">
                  <c:v>8.9535406496505736</c:v>
                </c:pt>
                <c:pt idx="69">
                  <c:v>8.9106183671457302</c:v>
                </c:pt>
                <c:pt idx="70">
                  <c:v>8.8545989080882812</c:v>
                </c:pt>
                <c:pt idx="71">
                  <c:v>8.78628798513693</c:v>
                </c:pt>
                <c:pt idx="72">
                  <c:v>8.7066680957358784</c:v>
                </c:pt>
                <c:pt idx="73">
                  <c:v>8.6168843911210455</c:v>
                </c:pt>
                <c:pt idx="74">
                  <c:v>8.5182282059209768</c:v>
                </c:pt>
                <c:pt idx="75">
                  <c:v>8.4121184852417574</c:v>
                </c:pt>
                <c:pt idx="76">
                  <c:v>8.3000813763650854</c:v>
                </c:pt>
                <c:pt idx="77">
                  <c:v>8.1837282785865835</c:v>
                </c:pt>
                <c:pt idx="78">
                  <c:v>8.0647326668975658</c:v>
                </c:pt>
                <c:pt idx="79">
                  <c:v>7.9448060228489252</c:v>
                </c:pt>
                <c:pt idx="80">
                  <c:v>7.8256732187770206</c:v>
                </c:pt>
                <c:pt idx="81">
                  <c:v>7.709047709433511</c:v>
                </c:pt>
                <c:pt idx="82">
                  <c:v>7.5966068878312303</c:v>
                </c:pt>
                <c:pt idx="83">
                  <c:v>7.489967959756247</c:v>
                </c:pt>
                <c:pt idx="84">
                  <c:v>7.3906646839364392</c:v>
                </c:pt>
                <c:pt idx="85">
                  <c:v>7.3001253124064576</c:v>
                </c:pt>
                <c:pt idx="86">
                  <c:v>7.2196520483467683</c:v>
                </c:pt>
                <c:pt idx="87">
                  <c:v>7.150402316849136</c:v>
                </c:pt>
                <c:pt idx="88">
                  <c:v>7.0933721179860028</c:v>
                </c:pt>
                <c:pt idx="89">
                  <c:v>7.0493817016120701</c:v>
                </c:pt>
                <c:pt idx="90">
                  <c:v>7.019063769933509</c:v>
                </c:pt>
                <c:pt idx="91">
                  <c:v>7.0028543775240353</c:v>
                </c:pt>
                <c:pt idx="92">
                  <c:v>7.0009866596704571</c:v>
                </c:pt>
                <c:pt idx="93">
                  <c:v>7.0134874792511894</c:v>
                </c:pt>
                <c:pt idx="94">
                  <c:v>7.0401770403747719</c:v>
                </c:pt>
                <c:pt idx="95">
                  <c:v>7.0806714743353245</c:v>
                </c:pt>
                <c:pt idx="96">
                  <c:v>7.1343883606918421</c:v>
                </c:pt>
                <c:pt idx="97">
                  <c:v>7.2005551040631532</c:v>
                </c:pt>
                <c:pt idx="98">
                  <c:v>7.2782200461573652</c:v>
                </c:pt>
                <c:pt idx="99">
                  <c:v>7.3662661532144993</c:v>
                </c:pt>
                <c:pt idx="100">
                  <c:v>7.4634270819995647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D61-4CEF-81A4-CA8B0701A10B}"/>
            </c:ext>
          </c:extLst>
        </c:ser>
        <c:ser>
          <c:idx val="9"/>
          <c:order val="8"/>
          <c:tx>
            <c:strRef>
              <c:f>Kurvendiagramm!$K$3</c:f>
              <c:strCache>
                <c:ptCount val="1"/>
                <c:pt idx="0">
                  <c:v>Reihe C3</c:v>
                </c:pt>
              </c:strCache>
            </c:strRef>
          </c:tx>
          <c:spPr>
            <a:ln w="1270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cat>
            <c:numRef>
              <c:f>Kurvendiagramm!$B$4:$B$104</c:f>
              <c:numCache>
                <c:formatCode>0.00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Kurvendiagramm!$K$4:$K$104</c:f>
              <c:numCache>
                <c:formatCode>0.00</c:formatCode>
                <c:ptCount val="101"/>
                <c:pt idx="0">
                  <c:v>8</c:v>
                </c:pt>
                <c:pt idx="1">
                  <c:v>8.129634142619695</c:v>
                </c:pt>
                <c:pt idx="2">
                  <c:v>8.2570805518921553</c:v>
                </c:pt>
                <c:pt idx="3">
                  <c:v>8.3801884151231611</c:v>
                </c:pt>
                <c:pt idx="4">
                  <c:v>8.4968801378437373</c:v>
                </c:pt>
                <c:pt idx="5">
                  <c:v>8.6051864057360401</c:v>
                </c:pt>
                <c:pt idx="6">
                  <c:v>8.7032794192004097</c:v>
                </c:pt>
                <c:pt idx="7">
                  <c:v>8.78950373968995</c:v>
                </c:pt>
                <c:pt idx="8">
                  <c:v>8.8624042272433385</c:v>
                </c:pt>
                <c:pt idx="9">
                  <c:v>8.9207505977361361</c:v>
                </c:pt>
                <c:pt idx="10">
                  <c:v>8.9635581854171935</c:v>
                </c:pt>
                <c:pt idx="11">
                  <c:v>8.9901045603371781</c:v>
                </c:pt>
                <c:pt idx="12">
                  <c:v>8.9999417202299661</c:v>
                </c:pt>
                <c:pt idx="13">
                  <c:v>8.9929036510941192</c:v>
                </c:pt>
                <c:pt idx="14">
                  <c:v>8.9691091288804561</c:v>
                </c:pt>
                <c:pt idx="15">
                  <c:v>8.9289597150038684</c:v>
                </c:pt>
                <c:pt idx="16">
                  <c:v>8.8731329795075169</c:v>
                </c:pt>
                <c:pt idx="17">
                  <c:v>8.8025710662467471</c:v>
                </c:pt>
                <c:pt idx="18">
                  <c:v>8.7184647930691259</c:v>
                </c:pt>
                <c:pt idx="19">
                  <c:v>8.6222335553193048</c:v>
                </c:pt>
                <c:pt idx="20">
                  <c:v>8.5155013718214647</c:v>
                </c:pt>
                <c:pt idx="21">
                  <c:v>8.4000694775924192</c:v>
                </c:pt>
                <c:pt idx="22">
                  <c:v>8.2778859258165856</c:v>
                </c:pt>
                <c:pt idx="23">
                  <c:v>8.1510127120863434</c:v>
                </c:pt>
                <c:pt idx="24">
                  <c:v>8.0215909757260953</c:v>
                </c:pt>
                <c:pt idx="25">
                  <c:v>7.8918048654698918</c:v>
                </c:pt>
                <c:pt idx="26">
                  <c:v>7.7638446793031033</c:v>
                </c:pt>
                <c:pt idx="27">
                  <c:v>7.6398699005280317</c:v>
                </c:pt>
                <c:pt idx="28">
                  <c:v>7.5219727538646568</c:v>
                </c:pt>
                <c:pt idx="29">
                  <c:v>7.4121428966215177</c:v>
                </c:pt>
                <c:pt idx="30">
                  <c:v>7.3122338408160257</c:v>
                </c:pt>
                <c:pt idx="31">
                  <c:v>7.223931672911668</c:v>
                </c:pt>
                <c:pt idx="32">
                  <c:v>7.1487265990644255</c:v>
                </c:pt>
                <c:pt idx="33">
                  <c:v>7.0878877960869193</c:v>
                </c:pt>
                <c:pt idx="34">
                  <c:v>7.0424419925507289</c:v>
                </c:pt>
                <c:pt idx="35">
                  <c:v>7.0131561414967631</c:v>
                </c:pt>
                <c:pt idx="36">
                  <c:v>7.000524477172716</c:v>
                </c:pt>
                <c:pt idx="37">
                  <c:v>7.004760174230837</c:v>
                </c:pt>
                <c:pt idx="38">
                  <c:v>7.0257917501471905</c:v>
                </c:pt>
                <c:pt idx="39">
                  <c:v>7.0632642715759211</c:v>
                </c:pt>
                <c:pt idx="40">
                  <c:v>7.1165453442798468</c:v>
                </c:pt>
                <c:pt idx="41">
                  <c:v>7.1847357855500364</c:v>
                </c:pt>
                <c:pt idx="42">
                  <c:v>7.2666847990043433</c:v>
                </c:pt>
                <c:pt idx="43">
                  <c:v>7.3610093956717764</c:v>
                </c:pt>
                <c:pt idx="44">
                  <c:v>7.4661177336083568</c:v>
                </c:pt>
                <c:pt idx="45">
                  <c:v>7.5802359821601408</c:v>
                </c:pt>
                <c:pt idx="46">
                  <c:v>7.7014382575064069</c:v>
                </c:pt>
                <c:pt idx="47">
                  <c:v>7.8276791242843897</c:v>
                </c:pt>
                <c:pt idx="48">
                  <c:v>7.9568281147912714</c:v>
                </c:pt>
                <c:pt idx="49">
                  <c:v>8.0867056832100008</c:v>
                </c:pt>
                <c:pt idx="50">
                  <c:v>8.2151199880878156</c:v>
                </c:pt>
                <c:pt idx="51">
                  <c:v>8.339903882318513</c:v>
                </c:pt>
                <c:pt idx="52">
                  <c:v>8.4589514863776909</c:v>
                </c:pt>
                <c:pt idx="53">
                  <c:v>8.5702537275932471</c:v>
                </c:pt>
                <c:pt idx="54">
                  <c:v>8.6719322456828625</c:v>
                </c:pt>
                <c:pt idx="55">
                  <c:v>8.7622710923614111</c:v>
                </c:pt>
                <c:pt idx="56">
                  <c:v>8.8397456900489804</c:v>
                </c:pt>
                <c:pt idx="57">
                  <c:v>8.9030485609661856</c:v>
                </c:pt>
                <c:pt idx="58">
                  <c:v>8.9511113924071086</c:v>
                </c:pt>
                <c:pt idx="59">
                  <c:v>8.9831230658116183</c:v>
                </c:pt>
                <c:pt idx="60">
                  <c:v>8.9985433453746051</c:v>
                </c:pt>
                <c:pt idx="61">
                  <c:v>8.9971119951802674</c:v>
                </c:pt>
                <c:pt idx="62">
                  <c:v>8.9788531709987467</c:v>
                </c:pt>
                <c:pt idx="63">
                  <c:v>8.94407501262822</c:v>
                </c:pt>
                <c:pt idx="64">
                  <c:v>8.8933644436621524</c:v>
                </c:pt>
                <c:pt idx="65">
                  <c:v>8.8275772664419829</c:v>
                </c:pt>
                <c:pt idx="66">
                  <c:v>8.7478237193548907</c:v>
                </c:pt>
                <c:pt idx="67">
                  <c:v>8.6554497402147579</c:v>
                </c:pt>
                <c:pt idx="68">
                  <c:v>8.552014251929533</c:v>
                </c:pt>
                <c:pt idx="69">
                  <c:v>8.4392628537868397</c:v>
                </c:pt>
                <c:pt idx="70">
                  <c:v>8.3190983623493526</c:v>
                </c:pt>
                <c:pt idx="71">
                  <c:v>8.1935486991179793</c:v>
                </c:pt>
                <c:pt idx="72">
                  <c:v>8.0647326668975658</c:v>
                </c:pt>
                <c:pt idx="73">
                  <c:v>7.9348241924303364</c:v>
                </c:pt>
                <c:pt idx="74">
                  <c:v>7.8060156387461008</c:v>
                </c:pt>
                <c:pt idx="75">
                  <c:v>7.6804808063777266</c:v>
                </c:pt>
                <c:pt idx="76">
                  <c:v>7.5603382478412495</c:v>
                </c:pt>
                <c:pt idx="77">
                  <c:v>7.4476155144932914</c:v>
                </c:pt>
                <c:pt idx="78">
                  <c:v>7.3442149391433462</c:v>
                </c:pt>
                <c:pt idx="79">
                  <c:v>7.2518815318809287</c:v>
                </c:pt>
                <c:pt idx="80">
                  <c:v>7.1721735309143462</c:v>
                </c:pt>
                <c:pt idx="81">
                  <c:v>7.1064361054114773</c:v>
                </c:pt>
                <c:pt idx="82">
                  <c:v>7.0557786541389413</c:v>
                </c:pt>
                <c:pt idx="83">
                  <c:v>7.0210560830126871</c:v>
                </c:pt>
                <c:pt idx="84">
                  <c:v>7.0028543775240353</c:v>
                </c:pt>
                <c:pt idx="85">
                  <c:v>7.0014807135239545</c:v>
                </c:pt>
                <c:pt idx="86">
                  <c:v>7.0169582732581119</c:v>
                </c:pt>
                <c:pt idx="87">
                  <c:v>7.0490258541383621</c:v>
                </c:pt>
                <c:pt idx="88">
                  <c:v>7.0971422768531509</c:v>
                </c:pt>
                <c:pt idx="89">
                  <c:v>7.1604955184246144</c:v>
                </c:pt>
                <c:pt idx="90">
                  <c:v>7.2380164160809679</c:v>
                </c:pt>
                <c:pt idx="91">
                  <c:v>7.3283967106747117</c:v>
                </c:pt>
                <c:pt idx="92">
                  <c:v>7.4301111251421066</c:v>
                </c:pt>
                <c:pt idx="93">
                  <c:v>7.541443105403121</c:v>
                </c:pt>
                <c:pt idx="94">
                  <c:v>7.6605137892929873</c:v>
                </c:pt>
                <c:pt idx="95">
                  <c:v>7.7853137146394715</c:v>
                </c:pt>
                <c:pt idx="96">
                  <c:v>7.913736731373656</c:v>
                </c:pt>
                <c:pt idx="97">
                  <c:v>8.0436155453661993</c:v>
                </c:pt>
                <c:pt idx="98">
                  <c:v>8.1727582941437653</c:v>
                </c:pt>
                <c:pt idx="99">
                  <c:v>8.2989855372260575</c:v>
                </c:pt>
                <c:pt idx="100">
                  <c:v>8.4201670368266406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D61-4CEF-81A4-CA8B0701A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833584"/>
        <c:axId val="1812836496"/>
      </c:lineChart>
      <c:catAx>
        <c:axId val="181283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Zeit</a:t>
                </a:r>
                <a:r>
                  <a:rPr lang="de-DE" sz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[s]</a:t>
                </a:r>
                <a:endParaRPr lang="de-DE" sz="12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12836496"/>
        <c:crossesAt val="-2"/>
        <c:auto val="0"/>
        <c:lblAlgn val="ctr"/>
        <c:lblOffset val="100"/>
        <c:tickLblSkip val="20"/>
        <c:tickMarkSkip val="20"/>
        <c:noMultiLvlLbl val="0"/>
      </c:catAx>
      <c:valAx>
        <c:axId val="1812836496"/>
        <c:scaling>
          <c:orientation val="minMax"/>
          <c:max val="10"/>
          <c:min val="-2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Weg</a:t>
                </a:r>
                <a:r>
                  <a:rPr lang="de-DE" sz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[mm]</a:t>
                </a:r>
                <a:endParaRPr lang="de-DE" sz="12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12833584"/>
        <c:crossesAt val="0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ayout>
        <c:manualLayout>
          <c:xMode val="edge"/>
          <c:yMode val="edge"/>
          <c:x val="0.76676944444444439"/>
          <c:y val="7.0555555555555552E-2"/>
          <c:w val="0.16267499999999999"/>
          <c:h val="0.699003124999999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v>Serie A0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val>
            <c:numRef>
              <c:f>Balkendiagramm!$C$4:$C$18</c:f>
              <c:numCache>
                <c:formatCode>0.00</c:formatCode>
                <c:ptCount val="15"/>
                <c:pt idx="0">
                  <c:v>37</c:v>
                </c:pt>
                <c:pt idx="1">
                  <c:v>22</c:v>
                </c:pt>
                <c:pt idx="2">
                  <c:v>32</c:v>
                </c:pt>
                <c:pt idx="3">
                  <c:v>31</c:v>
                </c:pt>
                <c:pt idx="4">
                  <c:v>32</c:v>
                </c:pt>
                <c:pt idx="5">
                  <c:v>31</c:v>
                </c:pt>
                <c:pt idx="6">
                  <c:v>29</c:v>
                </c:pt>
                <c:pt idx="7">
                  <c:v>20</c:v>
                </c:pt>
                <c:pt idx="8">
                  <c:v>31</c:v>
                </c:pt>
                <c:pt idx="9">
                  <c:v>40</c:v>
                </c:pt>
                <c:pt idx="10">
                  <c:v>23</c:v>
                </c:pt>
                <c:pt idx="11">
                  <c:v>31</c:v>
                </c:pt>
                <c:pt idx="12">
                  <c:v>23</c:v>
                </c:pt>
                <c:pt idx="13">
                  <c:v>21</c:v>
                </c:pt>
                <c:pt idx="14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4B-4C13-840C-76BD2BA145BE}"/>
            </c:ext>
          </c:extLst>
        </c:ser>
        <c:ser>
          <c:idx val="2"/>
          <c:order val="2"/>
          <c:tx>
            <c:v>Serie A1</c:v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chemeClr val="tx1">
                  <a:lumMod val="85000"/>
                  <a:lumOff val="15000"/>
                </a:schemeClr>
              </a:solidFill>
            </a:ln>
            <a:effectLst/>
          </c:spPr>
          <c:invertIfNegative val="0"/>
          <c:val>
            <c:numRef>
              <c:f>Balkendiagramm!$D$4:$D$18</c:f>
              <c:numCache>
                <c:formatCode>0.00</c:formatCode>
                <c:ptCount val="15"/>
                <c:pt idx="0">
                  <c:v>35</c:v>
                </c:pt>
                <c:pt idx="1">
                  <c:v>21</c:v>
                </c:pt>
                <c:pt idx="2">
                  <c:v>32</c:v>
                </c:pt>
                <c:pt idx="3">
                  <c:v>29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38</c:v>
                </c:pt>
                <c:pt idx="8">
                  <c:v>33</c:v>
                </c:pt>
                <c:pt idx="9">
                  <c:v>25</c:v>
                </c:pt>
                <c:pt idx="10">
                  <c:v>38</c:v>
                </c:pt>
                <c:pt idx="11">
                  <c:v>34</c:v>
                </c:pt>
                <c:pt idx="12">
                  <c:v>39</c:v>
                </c:pt>
                <c:pt idx="13">
                  <c:v>24</c:v>
                </c:pt>
                <c:pt idx="14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4B-4C13-840C-76BD2BA14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5869200"/>
        <c:axId val="20102207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Balkendiagramm!$B$4:$B$18</c15:sqref>
                        </c15:formulaRef>
                      </c:ext>
                    </c:extLst>
                    <c:numCache>
                      <c:formatCode>0.00</c:formatCode>
                      <c:ptCount val="15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B4B-4C13-840C-76BD2BA145BE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Balkendiagramm!$E$4:$E$18</c15:sqref>
                        </c15:formulaRef>
                      </c:ext>
                    </c:extLst>
                    <c:numCache>
                      <c:formatCode>0.00</c:formatCode>
                      <c:ptCount val="15"/>
                      <c:pt idx="0">
                        <c:v>49</c:v>
                      </c:pt>
                      <c:pt idx="1">
                        <c:v>40</c:v>
                      </c:pt>
                      <c:pt idx="2">
                        <c:v>36</c:v>
                      </c:pt>
                      <c:pt idx="3">
                        <c:v>49</c:v>
                      </c:pt>
                      <c:pt idx="4">
                        <c:v>36</c:v>
                      </c:pt>
                      <c:pt idx="5">
                        <c:v>35</c:v>
                      </c:pt>
                      <c:pt idx="6">
                        <c:v>44</c:v>
                      </c:pt>
                      <c:pt idx="7">
                        <c:v>41</c:v>
                      </c:pt>
                      <c:pt idx="8">
                        <c:v>30</c:v>
                      </c:pt>
                      <c:pt idx="9">
                        <c:v>32</c:v>
                      </c:pt>
                      <c:pt idx="10">
                        <c:v>50</c:v>
                      </c:pt>
                      <c:pt idx="11">
                        <c:v>47</c:v>
                      </c:pt>
                      <c:pt idx="12">
                        <c:v>39</c:v>
                      </c:pt>
                      <c:pt idx="13">
                        <c:v>45</c:v>
                      </c:pt>
                      <c:pt idx="14">
                        <c:v>40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B4B-4C13-840C-76BD2BA145BE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Balkendiagramm!$F$4:$F$18</c15:sqref>
                        </c15:formulaRef>
                      </c:ext>
                    </c:extLst>
                    <c:numCache>
                      <c:formatCode>0.00</c:formatCode>
                      <c:ptCount val="15"/>
                      <c:pt idx="0">
                        <c:v>43</c:v>
                      </c:pt>
                      <c:pt idx="1">
                        <c:v>40</c:v>
                      </c:pt>
                      <c:pt idx="2">
                        <c:v>38</c:v>
                      </c:pt>
                      <c:pt idx="3">
                        <c:v>35</c:v>
                      </c:pt>
                      <c:pt idx="4">
                        <c:v>31</c:v>
                      </c:pt>
                      <c:pt idx="5">
                        <c:v>50</c:v>
                      </c:pt>
                      <c:pt idx="6">
                        <c:v>36</c:v>
                      </c:pt>
                      <c:pt idx="7">
                        <c:v>37</c:v>
                      </c:pt>
                      <c:pt idx="8">
                        <c:v>38</c:v>
                      </c:pt>
                      <c:pt idx="9">
                        <c:v>47</c:v>
                      </c:pt>
                      <c:pt idx="10">
                        <c:v>45</c:v>
                      </c:pt>
                      <c:pt idx="11">
                        <c:v>32</c:v>
                      </c:pt>
                      <c:pt idx="12">
                        <c:v>43</c:v>
                      </c:pt>
                      <c:pt idx="13">
                        <c:v>35</c:v>
                      </c:pt>
                      <c:pt idx="14">
                        <c:v>49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B4B-4C13-840C-76BD2BA145BE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Balkendiagramm!$G$4:$G$18</c15:sqref>
                        </c15:formulaRef>
                      </c:ext>
                    </c:extLst>
                    <c:numCache>
                      <c:formatCode>0.00</c:formatCode>
                      <c:ptCount val="15"/>
                      <c:pt idx="0">
                        <c:v>44</c:v>
                      </c:pt>
                      <c:pt idx="1">
                        <c:v>47</c:v>
                      </c:pt>
                      <c:pt idx="2">
                        <c:v>47</c:v>
                      </c:pt>
                      <c:pt idx="3">
                        <c:v>40</c:v>
                      </c:pt>
                      <c:pt idx="4">
                        <c:v>41</c:v>
                      </c:pt>
                      <c:pt idx="5">
                        <c:v>44</c:v>
                      </c:pt>
                      <c:pt idx="6">
                        <c:v>44</c:v>
                      </c:pt>
                      <c:pt idx="7">
                        <c:v>48</c:v>
                      </c:pt>
                      <c:pt idx="8">
                        <c:v>40</c:v>
                      </c:pt>
                      <c:pt idx="9">
                        <c:v>40</c:v>
                      </c:pt>
                      <c:pt idx="10">
                        <c:v>47</c:v>
                      </c:pt>
                      <c:pt idx="11">
                        <c:v>45</c:v>
                      </c:pt>
                      <c:pt idx="12">
                        <c:v>45</c:v>
                      </c:pt>
                      <c:pt idx="13">
                        <c:v>41</c:v>
                      </c:pt>
                      <c:pt idx="14">
                        <c:v>40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B4B-4C13-840C-76BD2BA145BE}"/>
                  </c:ext>
                </c:extLst>
              </c15:ser>
            </c15:filteredBarSeries>
          </c:ext>
        </c:extLst>
      </c:barChart>
      <c:catAx>
        <c:axId val="194586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Prüfkörpernummer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010220768"/>
        <c:crosses val="autoZero"/>
        <c:auto val="1"/>
        <c:lblAlgn val="ctr"/>
        <c:lblOffset val="100"/>
        <c:noMultiLvlLbl val="0"/>
      </c:catAx>
      <c:valAx>
        <c:axId val="201022076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Tragfähigkeit [N/mm²]</a:t>
                </a:r>
              </a:p>
            </c:rich>
          </c:tx>
          <c:layout>
            <c:manualLayout>
              <c:xMode val="edge"/>
              <c:yMode val="edge"/>
              <c:x val="1.5434027777777777E-2"/>
              <c:y val="0.14904479166666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45869200"/>
        <c:crosses val="autoZero"/>
        <c:crossBetween val="between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592588541666667"/>
          <c:y val="5.6326041666666674E-2"/>
          <c:w val="0.12530711805555556"/>
          <c:h val="0.155334027777777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b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9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200 Teilnehmer (single</a:t>
            </a:r>
            <a:r>
              <a:rPr lang="de-DE" sz="9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choice)</a:t>
            </a:r>
            <a:endParaRPr lang="de-DE" sz="9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6187638888888896"/>
          <c:y val="0.903993055555555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b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36963906250000006"/>
          <c:y val="0.15566018518518515"/>
          <c:w val="0.2589550347222222"/>
          <c:h val="0.69054675925925924"/>
        </c:manualLayout>
      </c:layout>
      <c:pieChart>
        <c:varyColors val="1"/>
        <c:ser>
          <c:idx val="0"/>
          <c:order val="0"/>
          <c:spPr>
            <a:ln w="6350">
              <a:solidFill>
                <a:schemeClr val="tx1">
                  <a:lumMod val="75000"/>
                  <a:lumOff val="25000"/>
                </a:schemeClr>
              </a:solidFill>
            </a:ln>
          </c:spPr>
          <c:dPt>
            <c:idx val="0"/>
            <c:bubble3D val="0"/>
            <c:spPr>
              <a:solidFill>
                <a:schemeClr val="accent6"/>
              </a:solidFill>
              <a:ln w="635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7F1-484F-9622-E62C952CD55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635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7F1-484F-9622-E62C952CD55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635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CB3-4317-B59B-A9F9ACF28660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635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7F1-484F-9622-E62C952CD55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Kreisdiagramm!$F$2:$I$2</c:f>
              <c:strCache>
                <c:ptCount val="4"/>
                <c:pt idx="0">
                  <c:v>Antwort A</c:v>
                </c:pt>
                <c:pt idx="1">
                  <c:v>Antwort B</c:v>
                </c:pt>
                <c:pt idx="2">
                  <c:v>Antwort C</c:v>
                </c:pt>
                <c:pt idx="3">
                  <c:v>Antwort D</c:v>
                </c:pt>
              </c:strCache>
            </c:strRef>
          </c:cat>
          <c:val>
            <c:numRef>
              <c:f>Kreisdiagramm!$F$3:$I$3</c:f>
              <c:numCache>
                <c:formatCode>0</c:formatCode>
                <c:ptCount val="4"/>
                <c:pt idx="0">
                  <c:v>50</c:v>
                </c:pt>
                <c:pt idx="1">
                  <c:v>41</c:v>
                </c:pt>
                <c:pt idx="2">
                  <c:v>105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B3-4317-B59B-A9F9ACF2866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807569444444458"/>
          <c:y val="0.31379791666666673"/>
          <c:w val="0.13813958333333334"/>
          <c:h val="0.414224074074074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Daten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Regression!$G$4:$G$64</c:f>
              <c:numCache>
                <c:formatCode>0.00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Regression!$H$4:$H$64</c:f>
              <c:numCache>
                <c:formatCode>0.00</c:formatCode>
                <c:ptCount val="61"/>
                <c:pt idx="0">
                  <c:v>13</c:v>
                </c:pt>
                <c:pt idx="1">
                  <c:v>26</c:v>
                </c:pt>
                <c:pt idx="2">
                  <c:v>3</c:v>
                </c:pt>
                <c:pt idx="3">
                  <c:v>2</c:v>
                </c:pt>
                <c:pt idx="4">
                  <c:v>21</c:v>
                </c:pt>
                <c:pt idx="5">
                  <c:v>30</c:v>
                </c:pt>
                <c:pt idx="6">
                  <c:v>16</c:v>
                </c:pt>
                <c:pt idx="7">
                  <c:v>23</c:v>
                </c:pt>
                <c:pt idx="8">
                  <c:v>8</c:v>
                </c:pt>
                <c:pt idx="9">
                  <c:v>4</c:v>
                </c:pt>
                <c:pt idx="10">
                  <c:v>19</c:v>
                </c:pt>
                <c:pt idx="11">
                  <c:v>5</c:v>
                </c:pt>
                <c:pt idx="12">
                  <c:v>18</c:v>
                </c:pt>
                <c:pt idx="13">
                  <c:v>14</c:v>
                </c:pt>
                <c:pt idx="14">
                  <c:v>25</c:v>
                </c:pt>
                <c:pt idx="15">
                  <c:v>5</c:v>
                </c:pt>
                <c:pt idx="16">
                  <c:v>7</c:v>
                </c:pt>
                <c:pt idx="17">
                  <c:v>15</c:v>
                </c:pt>
                <c:pt idx="18">
                  <c:v>10</c:v>
                </c:pt>
                <c:pt idx="19">
                  <c:v>29</c:v>
                </c:pt>
                <c:pt idx="20">
                  <c:v>24</c:v>
                </c:pt>
                <c:pt idx="21">
                  <c:v>28</c:v>
                </c:pt>
                <c:pt idx="22">
                  <c:v>26</c:v>
                </c:pt>
                <c:pt idx="23">
                  <c:v>34</c:v>
                </c:pt>
                <c:pt idx="24">
                  <c:v>25</c:v>
                </c:pt>
                <c:pt idx="25">
                  <c:v>13</c:v>
                </c:pt>
                <c:pt idx="26">
                  <c:v>19</c:v>
                </c:pt>
                <c:pt idx="27">
                  <c:v>31</c:v>
                </c:pt>
                <c:pt idx="28">
                  <c:v>17</c:v>
                </c:pt>
                <c:pt idx="29">
                  <c:v>36</c:v>
                </c:pt>
                <c:pt idx="30">
                  <c:v>29</c:v>
                </c:pt>
                <c:pt idx="31">
                  <c:v>35</c:v>
                </c:pt>
                <c:pt idx="32">
                  <c:v>22</c:v>
                </c:pt>
                <c:pt idx="33">
                  <c:v>36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31</c:v>
                </c:pt>
                <c:pt idx="38">
                  <c:v>24</c:v>
                </c:pt>
                <c:pt idx="39">
                  <c:v>24</c:v>
                </c:pt>
                <c:pt idx="40">
                  <c:v>29</c:v>
                </c:pt>
                <c:pt idx="41">
                  <c:v>23</c:v>
                </c:pt>
                <c:pt idx="42">
                  <c:v>10</c:v>
                </c:pt>
                <c:pt idx="43">
                  <c:v>12</c:v>
                </c:pt>
                <c:pt idx="44">
                  <c:v>34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14</c:v>
                </c:pt>
                <c:pt idx="49">
                  <c:v>27</c:v>
                </c:pt>
                <c:pt idx="50">
                  <c:v>29</c:v>
                </c:pt>
                <c:pt idx="51">
                  <c:v>24</c:v>
                </c:pt>
                <c:pt idx="52">
                  <c:v>18</c:v>
                </c:pt>
                <c:pt idx="53">
                  <c:v>23</c:v>
                </c:pt>
                <c:pt idx="54">
                  <c:v>39</c:v>
                </c:pt>
                <c:pt idx="55">
                  <c:v>21</c:v>
                </c:pt>
                <c:pt idx="56">
                  <c:v>12</c:v>
                </c:pt>
                <c:pt idx="57">
                  <c:v>17</c:v>
                </c:pt>
                <c:pt idx="58">
                  <c:v>40</c:v>
                </c:pt>
                <c:pt idx="59">
                  <c:v>35</c:v>
                </c:pt>
                <c:pt idx="6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05-4BEC-9AE8-C8FE4D57F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244800"/>
        <c:axId val="2097248128"/>
      </c:scatterChart>
      <c:valAx>
        <c:axId val="2097244800"/>
        <c:scaling>
          <c:orientation val="minMax"/>
          <c:max val="7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Trägerlänge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097248128"/>
        <c:crosses val="autoZero"/>
        <c:crossBetween val="midCat"/>
        <c:majorUnit val="10"/>
      </c:valAx>
      <c:valAx>
        <c:axId val="209724812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Astrgröße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097244800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825972222222225"/>
          <c:y val="5.7811111111111119E-2"/>
          <c:w val="0.23528194444444445"/>
          <c:h val="0.170002777777777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plotArea>
      <cx:plotAreaRegion>
        <cx:plotSurface>
          <cx:spPr>
            <a:ln w="6350">
              <a:solidFill>
                <a:schemeClr val="tx1"/>
              </a:solidFill>
            </a:ln>
          </cx:spPr>
        </cx:plotSurface>
        <cx:series layoutId="boxWhisker" uniqueId="{00000007-EF12-4AA0-B6D0-BD0178097D36}">
          <cx:spPr>
            <a:solidFill>
              <a:schemeClr val="bg1">
                <a:lumMod val="95000"/>
              </a:schemeClr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5"/>
        <cx:title>
          <cx:tx>
            <cx:txData>
              <cx:v>Prüfreihe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>
                  <a:solidFill>
                    <a:sysClr val="windowText" lastClr="000000"/>
                  </a:solidFill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defRPr>
              </a:pPr>
              <a:r>
                <a:rPr lang="de-DE" sz="1200" b="0" i="0" u="none" strike="noStrike" baseline="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Prüfreihe</a:t>
              </a:r>
            </a:p>
          </cx:txPr>
        </cx:title>
        <cx:tickLabels/>
        <cx:spPr>
          <a:ln>
            <a:noFill/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title>
          <cx:tx>
            <cx:txData>
              <cx:v>Tragfähigkeit [N/mm²]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>
                  <a:solidFill>
                    <a:sysClr val="windowText" lastClr="000000"/>
                  </a:solidFill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defRPr>
              </a:pPr>
              <a:r>
                <a:rPr lang="de-DE" sz="1200" b="0" i="0" u="none" strike="noStrike" baseline="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Tragfähigkeit [N/mm²]</a:t>
              </a:r>
            </a:p>
          </cx:txPr>
        </cx:title>
        <cx:majorGridlines/>
        <cx:majorTickMarks type="in"/>
        <cx:tickLabels/>
        <cx:numFmt formatCode="0" sourceLinked="0"/>
        <cx:spPr>
          <a:ln>
            <a:noFill/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microsoft.com/office/2014/relationships/chartEx" Target="../charts/chartEx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21</xdr:row>
      <xdr:rowOff>0</xdr:rowOff>
    </xdr:from>
    <xdr:to>
      <xdr:col>19</xdr:col>
      <xdr:colOff>426244</xdr:colOff>
      <xdr:row>36</xdr:row>
      <xdr:rowOff>19574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A302E90F-E6D1-BFF1-2EA6-ECC883D41E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5575" y="4000500"/>
          <a:ext cx="5760244" cy="2877074"/>
        </a:xfrm>
        <a:prstGeom prst="rect">
          <a:avLst/>
        </a:prstGeom>
      </xdr:spPr>
    </xdr:pic>
    <xdr:clientData/>
  </xdr:twoCellAnchor>
  <xdr:twoCellAnchor>
    <xdr:from>
      <xdr:col>12</xdr:col>
      <xdr:colOff>0</xdr:colOff>
      <xdr:row>3</xdr:row>
      <xdr:rowOff>0</xdr:rowOff>
    </xdr:from>
    <xdr:to>
      <xdr:col>19</xdr:col>
      <xdr:colOff>426000</xdr:colOff>
      <xdr:row>18</xdr:row>
      <xdr:rowOff>22500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FFE30354-1AC0-92BD-BFED-C1EA8D9EA6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20</xdr:row>
      <xdr:rowOff>180975</xdr:rowOff>
    </xdr:from>
    <xdr:to>
      <xdr:col>16</xdr:col>
      <xdr:colOff>445294</xdr:colOff>
      <xdr:row>36</xdr:row>
      <xdr:rowOff>10049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41AB760-4D0C-41F9-A4C9-F4478E00D0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2200" y="3990975"/>
          <a:ext cx="5760244" cy="2877074"/>
        </a:xfrm>
        <a:prstGeom prst="rect">
          <a:avLst/>
        </a:prstGeom>
      </xdr:spPr>
    </xdr:pic>
    <xdr:clientData/>
  </xdr:twoCellAnchor>
  <xdr:twoCellAnchor>
    <xdr:from>
      <xdr:col>9</xdr:col>
      <xdr:colOff>23812</xdr:colOff>
      <xdr:row>3</xdr:row>
      <xdr:rowOff>19050</xdr:rowOff>
    </xdr:from>
    <xdr:to>
      <xdr:col>16</xdr:col>
      <xdr:colOff>449812</xdr:colOff>
      <xdr:row>18</xdr:row>
      <xdr:rowOff>41550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9617A4DE-4FC5-A268-32D0-A0AAF43D6A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9524</xdr:colOff>
      <xdr:row>3</xdr:row>
      <xdr:rowOff>76200</xdr:rowOff>
    </xdr:from>
    <xdr:to>
      <xdr:col>19</xdr:col>
      <xdr:colOff>435524</xdr:colOff>
      <xdr:row>18</xdr:row>
      <xdr:rowOff>98700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Diagramm 4">
              <a:extLst>
                <a:ext uri="{FF2B5EF4-FFF2-40B4-BE49-F238E27FC236}">
                  <a16:creationId xmlns:a16="http://schemas.microsoft.com/office/drawing/2014/main" id="{12FB1C10-C7D3-4842-A89E-AFBAC09A6F9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91549" y="647700"/>
              <a:ext cx="5760000" cy="2880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752475</xdr:colOff>
      <xdr:row>21</xdr:row>
      <xdr:rowOff>28575</xdr:rowOff>
    </xdr:from>
    <xdr:to>
      <xdr:col>19</xdr:col>
      <xdr:colOff>416719</xdr:colOff>
      <xdr:row>36</xdr:row>
      <xdr:rowOff>48149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C134F2C-1B99-E282-B75E-FD40560CA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00" y="4029075"/>
          <a:ext cx="5760244" cy="28770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752475</xdr:colOff>
      <xdr:row>21</xdr:row>
      <xdr:rowOff>0</xdr:rowOff>
    </xdr:from>
    <xdr:to>
      <xdr:col>18</xdr:col>
      <xdr:colOff>416719</xdr:colOff>
      <xdr:row>32</xdr:row>
      <xdr:rowOff>62306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A13ABCD9-010A-5CCB-9E42-1F99460D9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5" y="4000500"/>
          <a:ext cx="5760244" cy="2157806"/>
        </a:xfrm>
        <a:prstGeom prst="rect">
          <a:avLst/>
        </a:prstGeom>
      </xdr:spPr>
    </xdr:pic>
    <xdr:clientData/>
  </xdr:twoCellAnchor>
  <xdr:twoCellAnchor>
    <xdr:from>
      <xdr:col>11</xdr:col>
      <xdr:colOff>4762</xdr:colOff>
      <xdr:row>3</xdr:row>
      <xdr:rowOff>9525</xdr:rowOff>
    </xdr:from>
    <xdr:to>
      <xdr:col>18</xdr:col>
      <xdr:colOff>430762</xdr:colOff>
      <xdr:row>14</xdr:row>
      <xdr:rowOff>74025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38CB74E9-2168-E97E-472B-B7C9028386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21</xdr:row>
      <xdr:rowOff>19050</xdr:rowOff>
    </xdr:from>
    <xdr:to>
      <xdr:col>16</xdr:col>
      <xdr:colOff>454819</xdr:colOff>
      <xdr:row>36</xdr:row>
      <xdr:rowOff>38624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8B5C2A5-3EEE-5AFE-3119-2D3FC11FC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6575" y="4019550"/>
          <a:ext cx="5760244" cy="2877074"/>
        </a:xfrm>
        <a:prstGeom prst="rect">
          <a:avLst/>
        </a:prstGeom>
      </xdr:spPr>
    </xdr:pic>
    <xdr:clientData/>
  </xdr:twoCellAnchor>
  <xdr:twoCellAnchor>
    <xdr:from>
      <xdr:col>9</xdr:col>
      <xdr:colOff>23812</xdr:colOff>
      <xdr:row>3</xdr:row>
      <xdr:rowOff>9525</xdr:rowOff>
    </xdr:from>
    <xdr:to>
      <xdr:col>16</xdr:col>
      <xdr:colOff>449812</xdr:colOff>
      <xdr:row>18</xdr:row>
      <xdr:rowOff>32025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5F9B45D5-335D-E78D-C482-D137C06D2E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.ads.mwn.de\tubv\hbb\00%20Austausch\Bienert\04%20Vorlagen\03%20Abschlussarbeiten\MS%20und%20LB\Diagrammvorla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rvenfunktion"/>
      <sheetName val="Säulendiagramm"/>
      <sheetName val="Kastengrafik"/>
      <sheetName val="Kreisdiagramm"/>
      <sheetName val="Regression"/>
    </sheetNames>
    <sheetDataSet>
      <sheetData sheetId="0"/>
      <sheetData sheetId="1"/>
      <sheetData sheetId="2">
        <row r="4">
          <cell r="A4" t="str">
            <v>A1</v>
          </cell>
          <cell r="B4">
            <v>21</v>
          </cell>
        </row>
        <row r="5">
          <cell r="A5" t="str">
            <v>A1</v>
          </cell>
          <cell r="B5">
            <v>39</v>
          </cell>
        </row>
        <row r="6">
          <cell r="A6" t="str">
            <v>A1</v>
          </cell>
          <cell r="B6">
            <v>34</v>
          </cell>
        </row>
        <row r="7">
          <cell r="A7" t="str">
            <v>A1</v>
          </cell>
          <cell r="B7">
            <v>34</v>
          </cell>
        </row>
        <row r="8">
          <cell r="A8" t="str">
            <v>A1</v>
          </cell>
          <cell r="B8">
            <v>29</v>
          </cell>
        </row>
        <row r="9">
          <cell r="A9" t="str">
            <v>A1</v>
          </cell>
          <cell r="B9">
            <v>33</v>
          </cell>
        </row>
        <row r="10">
          <cell r="A10" t="str">
            <v>A1</v>
          </cell>
          <cell r="B10">
            <v>20</v>
          </cell>
        </row>
        <row r="11">
          <cell r="A11" t="str">
            <v>A1</v>
          </cell>
          <cell r="B11">
            <v>26</v>
          </cell>
        </row>
        <row r="12">
          <cell r="A12" t="str">
            <v>A1</v>
          </cell>
          <cell r="B12">
            <v>33</v>
          </cell>
        </row>
        <row r="13">
          <cell r="A13" t="str">
            <v>A1</v>
          </cell>
          <cell r="B13">
            <v>24</v>
          </cell>
        </row>
        <row r="14">
          <cell r="A14" t="str">
            <v>A1</v>
          </cell>
          <cell r="B14">
            <v>36</v>
          </cell>
        </row>
        <row r="15">
          <cell r="A15" t="str">
            <v>A1</v>
          </cell>
          <cell r="B15">
            <v>22</v>
          </cell>
        </row>
        <row r="16">
          <cell r="A16" t="str">
            <v>A1</v>
          </cell>
          <cell r="B16">
            <v>32</v>
          </cell>
        </row>
        <row r="17">
          <cell r="A17" t="str">
            <v>A1</v>
          </cell>
          <cell r="B17">
            <v>26</v>
          </cell>
        </row>
        <row r="18">
          <cell r="A18" t="str">
            <v>A1</v>
          </cell>
          <cell r="B18">
            <v>24</v>
          </cell>
        </row>
        <row r="19">
          <cell r="A19" t="str">
            <v>A1</v>
          </cell>
          <cell r="B19">
            <v>21</v>
          </cell>
        </row>
        <row r="20">
          <cell r="A20" t="str">
            <v>A1</v>
          </cell>
          <cell r="B20">
            <v>35</v>
          </cell>
        </row>
        <row r="21">
          <cell r="A21" t="str">
            <v>A1</v>
          </cell>
          <cell r="B21">
            <v>20</v>
          </cell>
        </row>
        <row r="22">
          <cell r="A22" t="str">
            <v>A1</v>
          </cell>
          <cell r="B22">
            <v>21</v>
          </cell>
        </row>
        <row r="23">
          <cell r="A23" t="str">
            <v>A1</v>
          </cell>
          <cell r="B23">
            <v>22</v>
          </cell>
        </row>
        <row r="24">
          <cell r="A24" t="str">
            <v>A2</v>
          </cell>
          <cell r="B24">
            <v>30</v>
          </cell>
        </row>
        <row r="25">
          <cell r="A25" t="str">
            <v>A2</v>
          </cell>
          <cell r="B25">
            <v>31</v>
          </cell>
        </row>
        <row r="26">
          <cell r="A26" t="str">
            <v>A2</v>
          </cell>
          <cell r="B26">
            <v>33</v>
          </cell>
        </row>
        <row r="27">
          <cell r="A27" t="str">
            <v>A2</v>
          </cell>
          <cell r="B27">
            <v>29</v>
          </cell>
        </row>
        <row r="28">
          <cell r="A28" t="str">
            <v>A2</v>
          </cell>
          <cell r="B28">
            <v>35</v>
          </cell>
        </row>
        <row r="29">
          <cell r="A29" t="str">
            <v>A2</v>
          </cell>
          <cell r="B29">
            <v>20</v>
          </cell>
        </row>
        <row r="30">
          <cell r="A30" t="str">
            <v>A2</v>
          </cell>
          <cell r="B30">
            <v>24</v>
          </cell>
        </row>
        <row r="31">
          <cell r="A31" t="str">
            <v>A2</v>
          </cell>
          <cell r="B31">
            <v>38</v>
          </cell>
        </row>
        <row r="32">
          <cell r="A32" t="str">
            <v>A2</v>
          </cell>
          <cell r="B32">
            <v>24</v>
          </cell>
        </row>
        <row r="33">
          <cell r="A33" t="str">
            <v>A2</v>
          </cell>
          <cell r="B33">
            <v>24</v>
          </cell>
        </row>
        <row r="34">
          <cell r="A34" t="str">
            <v>A2</v>
          </cell>
          <cell r="B34">
            <v>33</v>
          </cell>
        </row>
        <row r="35">
          <cell r="A35" t="str">
            <v>A2</v>
          </cell>
          <cell r="B35">
            <v>24</v>
          </cell>
        </row>
        <row r="36">
          <cell r="A36" t="str">
            <v>A2</v>
          </cell>
          <cell r="B36">
            <v>22</v>
          </cell>
        </row>
        <row r="37">
          <cell r="A37" t="str">
            <v>A2</v>
          </cell>
          <cell r="B37">
            <v>35</v>
          </cell>
        </row>
        <row r="38">
          <cell r="A38" t="str">
            <v>A2</v>
          </cell>
          <cell r="B38">
            <v>30</v>
          </cell>
        </row>
        <row r="39">
          <cell r="A39" t="str">
            <v>A2</v>
          </cell>
          <cell r="B39">
            <v>22</v>
          </cell>
        </row>
        <row r="40">
          <cell r="A40" t="str">
            <v>A2</v>
          </cell>
          <cell r="B40">
            <v>29</v>
          </cell>
        </row>
        <row r="41">
          <cell r="A41" t="str">
            <v>A2</v>
          </cell>
          <cell r="B41">
            <v>28</v>
          </cell>
        </row>
        <row r="42">
          <cell r="A42" t="str">
            <v>A2</v>
          </cell>
          <cell r="B42">
            <v>27</v>
          </cell>
        </row>
        <row r="43">
          <cell r="A43" t="str">
            <v>A2</v>
          </cell>
          <cell r="B43">
            <v>20</v>
          </cell>
        </row>
        <row r="44">
          <cell r="A44" t="str">
            <v>B1</v>
          </cell>
          <cell r="B44">
            <v>42</v>
          </cell>
        </row>
        <row r="45">
          <cell r="A45" t="str">
            <v>B1</v>
          </cell>
          <cell r="B45">
            <v>36</v>
          </cell>
        </row>
        <row r="46">
          <cell r="A46" t="str">
            <v>B1</v>
          </cell>
          <cell r="B46">
            <v>38</v>
          </cell>
        </row>
        <row r="47">
          <cell r="A47" t="str">
            <v>B1</v>
          </cell>
          <cell r="B47">
            <v>49</v>
          </cell>
        </row>
        <row r="48">
          <cell r="A48" t="str">
            <v>B1</v>
          </cell>
          <cell r="B48">
            <v>48</v>
          </cell>
        </row>
        <row r="49">
          <cell r="A49" t="str">
            <v>B1</v>
          </cell>
          <cell r="B49">
            <v>36</v>
          </cell>
        </row>
        <row r="50">
          <cell r="A50" t="str">
            <v>B1</v>
          </cell>
          <cell r="B50">
            <v>36</v>
          </cell>
        </row>
        <row r="51">
          <cell r="A51" t="str">
            <v>B1</v>
          </cell>
          <cell r="B51">
            <v>32</v>
          </cell>
        </row>
        <row r="52">
          <cell r="A52" t="str">
            <v>B1</v>
          </cell>
          <cell r="B52">
            <v>47</v>
          </cell>
        </row>
        <row r="53">
          <cell r="A53" t="str">
            <v>B1</v>
          </cell>
          <cell r="B53">
            <v>41</v>
          </cell>
        </row>
        <row r="54">
          <cell r="A54" t="str">
            <v>B1</v>
          </cell>
          <cell r="B54">
            <v>36</v>
          </cell>
        </row>
        <row r="55">
          <cell r="A55" t="str">
            <v>B1</v>
          </cell>
          <cell r="B55">
            <v>33</v>
          </cell>
        </row>
        <row r="56">
          <cell r="A56" t="str">
            <v>B1</v>
          </cell>
          <cell r="B56">
            <v>48</v>
          </cell>
        </row>
        <row r="57">
          <cell r="A57" t="str">
            <v>B1</v>
          </cell>
          <cell r="B57">
            <v>44</v>
          </cell>
        </row>
        <row r="58">
          <cell r="A58" t="str">
            <v>B1</v>
          </cell>
          <cell r="B58">
            <v>30</v>
          </cell>
        </row>
        <row r="59">
          <cell r="A59" t="str">
            <v>B1</v>
          </cell>
          <cell r="B59">
            <v>49</v>
          </cell>
        </row>
        <row r="60">
          <cell r="A60" t="str">
            <v>B1</v>
          </cell>
          <cell r="B60">
            <v>32</v>
          </cell>
        </row>
        <row r="61">
          <cell r="A61" t="str">
            <v>B1</v>
          </cell>
          <cell r="B61">
            <v>39</v>
          </cell>
        </row>
        <row r="62">
          <cell r="A62" t="str">
            <v>B1</v>
          </cell>
          <cell r="B62">
            <v>31</v>
          </cell>
        </row>
        <row r="63">
          <cell r="A63" t="str">
            <v>B1</v>
          </cell>
          <cell r="B63">
            <v>31</v>
          </cell>
        </row>
        <row r="64">
          <cell r="A64" t="str">
            <v>B2</v>
          </cell>
          <cell r="B64">
            <v>46</v>
          </cell>
        </row>
        <row r="65">
          <cell r="A65" t="str">
            <v>B2</v>
          </cell>
          <cell r="B65">
            <v>34</v>
          </cell>
        </row>
        <row r="66">
          <cell r="A66" t="str">
            <v>B2</v>
          </cell>
          <cell r="B66">
            <v>50</v>
          </cell>
        </row>
        <row r="67">
          <cell r="A67" t="str">
            <v>B2</v>
          </cell>
          <cell r="B67">
            <v>48</v>
          </cell>
        </row>
        <row r="68">
          <cell r="A68" t="str">
            <v>B2</v>
          </cell>
          <cell r="B68">
            <v>38</v>
          </cell>
        </row>
        <row r="69">
          <cell r="A69" t="str">
            <v>B2</v>
          </cell>
          <cell r="B69">
            <v>33</v>
          </cell>
        </row>
        <row r="70">
          <cell r="A70" t="str">
            <v>B2</v>
          </cell>
          <cell r="B70">
            <v>44</v>
          </cell>
        </row>
        <row r="71">
          <cell r="A71" t="str">
            <v>B2</v>
          </cell>
          <cell r="B71">
            <v>50</v>
          </cell>
        </row>
        <row r="72">
          <cell r="A72" t="str">
            <v>B2</v>
          </cell>
          <cell r="B72">
            <v>44</v>
          </cell>
        </row>
        <row r="73">
          <cell r="A73" t="str">
            <v>B2</v>
          </cell>
          <cell r="B73">
            <v>34</v>
          </cell>
        </row>
        <row r="74">
          <cell r="A74" t="str">
            <v>B2</v>
          </cell>
          <cell r="B74">
            <v>47</v>
          </cell>
        </row>
        <row r="75">
          <cell r="A75" t="str">
            <v>B2</v>
          </cell>
          <cell r="B75">
            <v>36</v>
          </cell>
        </row>
        <row r="76">
          <cell r="A76" t="str">
            <v>B2</v>
          </cell>
          <cell r="B76">
            <v>49</v>
          </cell>
        </row>
        <row r="77">
          <cell r="A77" t="str">
            <v>B2</v>
          </cell>
          <cell r="B77">
            <v>33</v>
          </cell>
        </row>
        <row r="78">
          <cell r="A78" t="str">
            <v>B2</v>
          </cell>
          <cell r="B78">
            <v>44</v>
          </cell>
        </row>
        <row r="79">
          <cell r="A79" t="str">
            <v>B2</v>
          </cell>
          <cell r="B79">
            <v>48</v>
          </cell>
        </row>
        <row r="80">
          <cell r="A80" t="str">
            <v>B2</v>
          </cell>
          <cell r="B80">
            <v>46</v>
          </cell>
        </row>
        <row r="81">
          <cell r="A81" t="str">
            <v>B2</v>
          </cell>
          <cell r="B81">
            <v>32</v>
          </cell>
        </row>
        <row r="82">
          <cell r="A82" t="str">
            <v>B2</v>
          </cell>
          <cell r="B82">
            <v>47</v>
          </cell>
        </row>
        <row r="83">
          <cell r="A83" t="str">
            <v>B2</v>
          </cell>
          <cell r="B83">
            <v>31</v>
          </cell>
        </row>
        <row r="84">
          <cell r="A84" t="str">
            <v>C</v>
          </cell>
          <cell r="B84">
            <v>44</v>
          </cell>
        </row>
        <row r="85">
          <cell r="A85" t="str">
            <v>C</v>
          </cell>
          <cell r="B85">
            <v>40</v>
          </cell>
        </row>
        <row r="86">
          <cell r="A86" t="str">
            <v>C</v>
          </cell>
          <cell r="B86">
            <v>40</v>
          </cell>
        </row>
        <row r="87">
          <cell r="A87" t="str">
            <v>C</v>
          </cell>
          <cell r="B87">
            <v>46</v>
          </cell>
        </row>
        <row r="88">
          <cell r="A88" t="str">
            <v>C</v>
          </cell>
          <cell r="B88">
            <v>45</v>
          </cell>
        </row>
        <row r="89">
          <cell r="A89" t="str">
            <v>C</v>
          </cell>
          <cell r="B89">
            <v>43</v>
          </cell>
        </row>
        <row r="90">
          <cell r="A90" t="str">
            <v>C</v>
          </cell>
          <cell r="B90">
            <v>46</v>
          </cell>
        </row>
        <row r="91">
          <cell r="A91" t="str">
            <v>C</v>
          </cell>
          <cell r="B91">
            <v>45</v>
          </cell>
        </row>
        <row r="92">
          <cell r="A92" t="str">
            <v>C</v>
          </cell>
          <cell r="B92">
            <v>46</v>
          </cell>
        </row>
        <row r="93">
          <cell r="A93" t="str">
            <v>C</v>
          </cell>
          <cell r="B93">
            <v>44</v>
          </cell>
        </row>
        <row r="94">
          <cell r="A94" t="str">
            <v>C</v>
          </cell>
          <cell r="B94">
            <v>43</v>
          </cell>
        </row>
        <row r="95">
          <cell r="A95" t="str">
            <v>C</v>
          </cell>
          <cell r="B95">
            <v>47</v>
          </cell>
        </row>
        <row r="96">
          <cell r="A96" t="str">
            <v>C</v>
          </cell>
          <cell r="B96">
            <v>44</v>
          </cell>
        </row>
        <row r="97">
          <cell r="A97" t="str">
            <v>C</v>
          </cell>
          <cell r="B97">
            <v>40</v>
          </cell>
        </row>
        <row r="98">
          <cell r="A98" t="str">
            <v>C</v>
          </cell>
          <cell r="B98">
            <v>41</v>
          </cell>
        </row>
        <row r="99">
          <cell r="A99" t="str">
            <v>C</v>
          </cell>
          <cell r="B99">
            <v>45</v>
          </cell>
        </row>
        <row r="100">
          <cell r="A100" t="str">
            <v>C</v>
          </cell>
          <cell r="B100">
            <v>47</v>
          </cell>
        </row>
        <row r="101">
          <cell r="A101" t="str">
            <v>C</v>
          </cell>
          <cell r="B101">
            <v>43</v>
          </cell>
        </row>
        <row r="102">
          <cell r="A102" t="str">
            <v>C</v>
          </cell>
          <cell r="B102">
            <v>45</v>
          </cell>
        </row>
        <row r="103">
          <cell r="A103" t="str">
            <v>C</v>
          </cell>
          <cell r="B103">
            <v>42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87AE4-E87B-45D7-8802-8327ADC71D80}">
  <sheetPr codeName="Tabelle1"/>
  <dimension ref="B1:M104"/>
  <sheetViews>
    <sheetView tabSelected="1" zoomScaleNormal="100" workbookViewId="0">
      <selection activeCell="X17" sqref="X17"/>
    </sheetView>
  </sheetViews>
  <sheetFormatPr baseColWidth="10" defaultRowHeight="15" x14ac:dyDescent="0.25"/>
  <cols>
    <col min="1" max="1" width="3.85546875" style="1" customWidth="1"/>
    <col min="2" max="10" width="11.85546875" style="1" bestFit="1" customWidth="1"/>
    <col min="11" max="11" width="12.85546875" style="1" bestFit="1" customWidth="1"/>
    <col min="12" max="16384" width="11.42578125" style="1"/>
  </cols>
  <sheetData>
    <row r="1" spans="2:13" x14ac:dyDescent="0.25">
      <c r="B1" s="11" t="s">
        <v>42</v>
      </c>
      <c r="C1" s="11"/>
      <c r="D1" s="11"/>
      <c r="E1" s="11"/>
      <c r="F1" s="11"/>
      <c r="G1" s="11"/>
      <c r="H1" s="11"/>
      <c r="I1" s="11"/>
      <c r="J1" s="11"/>
      <c r="K1" s="11"/>
    </row>
    <row r="2" spans="2:13" x14ac:dyDescent="0.25"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</row>
    <row r="3" spans="2:13" x14ac:dyDescent="0.25">
      <c r="B3" s="2" t="s">
        <v>0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24</v>
      </c>
      <c r="H3" s="2" t="s">
        <v>25</v>
      </c>
      <c r="I3" s="2" t="s">
        <v>26</v>
      </c>
      <c r="J3" s="2" t="s">
        <v>27</v>
      </c>
      <c r="K3" s="2" t="s">
        <v>28</v>
      </c>
      <c r="M3" s="6" t="s">
        <v>29</v>
      </c>
    </row>
    <row r="4" spans="2:13" x14ac:dyDescent="0.25">
      <c r="B4" s="5">
        <v>0</v>
      </c>
      <c r="C4" s="1">
        <f>SIN(0.1*$B4)</f>
        <v>0</v>
      </c>
      <c r="D4" s="1">
        <f>SIN(0.12*$B4)</f>
        <v>0</v>
      </c>
      <c r="E4" s="1">
        <f>SIN(0.13*$B4)</f>
        <v>0</v>
      </c>
      <c r="F4" s="1">
        <f>SIN(0.1*$B4)+4</f>
        <v>4</v>
      </c>
      <c r="G4" s="1">
        <f>SIN(0.12*$B4)+4</f>
        <v>4</v>
      </c>
      <c r="H4" s="1">
        <f>SIN(0.13*$B4)+4</f>
        <v>4</v>
      </c>
      <c r="I4" s="1">
        <f>SIN(0.1*$B4)+8</f>
        <v>8</v>
      </c>
      <c r="J4" s="1">
        <f>SIN(0.12*$B4)+8</f>
        <v>8</v>
      </c>
      <c r="K4" s="1">
        <f>SIN(0.13*$B4)+8</f>
        <v>8</v>
      </c>
    </row>
    <row r="5" spans="2:13" x14ac:dyDescent="0.25">
      <c r="B5" s="1">
        <v>1</v>
      </c>
      <c r="C5" s="1">
        <f>SIN(0.1*$B5)</f>
        <v>9.9833416646828155E-2</v>
      </c>
      <c r="D5" s="1">
        <f>SIN(0.12*$B5)</f>
        <v>0.11971220728891936</v>
      </c>
      <c r="E5" s="1">
        <f>SIN(0.13*$B5)</f>
        <v>0.12963414261969486</v>
      </c>
      <c r="F5" s="1">
        <f>SIN(0.1*$B5)+4</f>
        <v>4.0998334166468284</v>
      </c>
      <c r="G5" s="1">
        <f>SIN(0.12*$B5)+4</f>
        <v>4.1197122072889192</v>
      </c>
      <c r="H5" s="1">
        <f>SIN(0.13*$B5)+4</f>
        <v>4.129634142619695</v>
      </c>
      <c r="I5" s="1">
        <f>SIN(0.1*$B5)+8</f>
        <v>8.0998334166468275</v>
      </c>
      <c r="J5" s="1">
        <f>SIN(0.12*$B5)+8</f>
        <v>8.1197122072889201</v>
      </c>
      <c r="K5" s="1">
        <f>SIN(0.13*$B5)+8</f>
        <v>8.129634142619695</v>
      </c>
    </row>
    <row r="6" spans="2:13" x14ac:dyDescent="0.25">
      <c r="B6" s="1">
        <v>2</v>
      </c>
      <c r="C6" s="1">
        <f t="shared" ref="C6:C69" si="0">SIN(0.1*$B6)</f>
        <v>0.19866933079506122</v>
      </c>
      <c r="D6" s="1">
        <f t="shared" ref="D6:D69" si="1">SIN(0.12*$B6)</f>
        <v>0.23770262642713458</v>
      </c>
      <c r="E6" s="1">
        <f t="shared" ref="E6:E69" si="2">SIN(0.13*$B6)</f>
        <v>0.25708055189215512</v>
      </c>
      <c r="F6" s="1">
        <f t="shared" ref="F6:F69" si="3">SIN(0.1*$B6)+4</f>
        <v>4.1986693307950613</v>
      </c>
      <c r="G6" s="1">
        <f t="shared" ref="G6:G69" si="4">SIN(0.12*$B6)+4</f>
        <v>4.2377026264271347</v>
      </c>
      <c r="H6" s="1">
        <f t="shared" ref="H6:H69" si="5">SIN(0.13*$B6)+4</f>
        <v>4.2570805518921553</v>
      </c>
      <c r="I6" s="1">
        <f t="shared" ref="I6:I69" si="6">SIN(0.1*$B6)+8</f>
        <v>8.1986693307950613</v>
      </c>
      <c r="J6" s="1">
        <f t="shared" ref="J6:J69" si="7">SIN(0.12*$B6)+8</f>
        <v>8.2377026264271347</v>
      </c>
      <c r="K6" s="1">
        <f t="shared" ref="K6:K69" si="8">SIN(0.13*$B6)+8</f>
        <v>8.2570805518921553</v>
      </c>
    </row>
    <row r="7" spans="2:13" x14ac:dyDescent="0.25">
      <c r="B7" s="1">
        <v>3</v>
      </c>
      <c r="C7" s="1">
        <f t="shared" si="0"/>
        <v>0.2955202066613396</v>
      </c>
      <c r="D7" s="1">
        <f t="shared" si="1"/>
        <v>0.35227423327508994</v>
      </c>
      <c r="E7" s="1">
        <f t="shared" si="2"/>
        <v>0.38018841512316143</v>
      </c>
      <c r="F7" s="1">
        <f t="shared" si="3"/>
        <v>4.2955202066613394</v>
      </c>
      <c r="G7" s="1">
        <f t="shared" si="4"/>
        <v>4.3522742332750903</v>
      </c>
      <c r="H7" s="1">
        <f t="shared" si="5"/>
        <v>4.3801884151231611</v>
      </c>
      <c r="I7" s="1">
        <f t="shared" si="6"/>
        <v>8.2955202066613403</v>
      </c>
      <c r="J7" s="1">
        <f t="shared" si="7"/>
        <v>8.3522742332750894</v>
      </c>
      <c r="K7" s="1">
        <f t="shared" si="8"/>
        <v>8.3801884151231611</v>
      </c>
    </row>
    <row r="8" spans="2:13" x14ac:dyDescent="0.25">
      <c r="B8" s="1">
        <v>4</v>
      </c>
      <c r="C8" s="1">
        <f t="shared" si="0"/>
        <v>0.38941834230865052</v>
      </c>
      <c r="D8" s="1">
        <f t="shared" si="1"/>
        <v>0.4617791755414829</v>
      </c>
      <c r="E8" s="1">
        <f t="shared" si="2"/>
        <v>0.49688013784373675</v>
      </c>
      <c r="F8" s="1">
        <f t="shared" si="3"/>
        <v>4.3894183423086508</v>
      </c>
      <c r="G8" s="1">
        <f t="shared" si="4"/>
        <v>4.4617791755414826</v>
      </c>
      <c r="H8" s="1">
        <f t="shared" si="5"/>
        <v>4.4968801378437364</v>
      </c>
      <c r="I8" s="1">
        <f t="shared" si="6"/>
        <v>8.3894183423086499</v>
      </c>
      <c r="J8" s="1">
        <f t="shared" si="7"/>
        <v>8.4617791755414835</v>
      </c>
      <c r="K8" s="1">
        <f t="shared" si="8"/>
        <v>8.4968801378437373</v>
      </c>
    </row>
    <row r="9" spans="2:13" x14ac:dyDescent="0.25">
      <c r="B9" s="1">
        <v>5</v>
      </c>
      <c r="C9" s="1">
        <f t="shared" si="0"/>
        <v>0.47942553860420301</v>
      </c>
      <c r="D9" s="1">
        <f t="shared" si="1"/>
        <v>0.56464247339503537</v>
      </c>
      <c r="E9" s="1">
        <f t="shared" si="2"/>
        <v>0.60518640573603955</v>
      </c>
      <c r="F9" s="1">
        <f t="shared" si="3"/>
        <v>4.479425538604203</v>
      </c>
      <c r="G9" s="1">
        <f t="shared" si="4"/>
        <v>4.5646424733950353</v>
      </c>
      <c r="H9" s="1">
        <f t="shared" si="5"/>
        <v>4.6051864057360392</v>
      </c>
      <c r="I9" s="1">
        <f t="shared" si="6"/>
        <v>8.4794255386042039</v>
      </c>
      <c r="J9" s="1">
        <f t="shared" si="7"/>
        <v>8.5646424733950361</v>
      </c>
      <c r="K9" s="1">
        <f t="shared" si="8"/>
        <v>8.6051864057360401</v>
      </c>
    </row>
    <row r="10" spans="2:13" x14ac:dyDescent="0.25">
      <c r="B10" s="1">
        <v>6</v>
      </c>
      <c r="C10" s="1">
        <f t="shared" si="0"/>
        <v>0.56464247339503548</v>
      </c>
      <c r="D10" s="1">
        <f t="shared" si="1"/>
        <v>0.6593846719714731</v>
      </c>
      <c r="E10" s="1">
        <f t="shared" si="2"/>
        <v>0.70327941920041015</v>
      </c>
      <c r="F10" s="1">
        <f t="shared" si="3"/>
        <v>4.5646424733950353</v>
      </c>
      <c r="G10" s="1">
        <f t="shared" si="4"/>
        <v>4.6593846719714733</v>
      </c>
      <c r="H10" s="1">
        <f t="shared" si="5"/>
        <v>4.7032794192004097</v>
      </c>
      <c r="I10" s="1">
        <f t="shared" si="6"/>
        <v>8.5646424733950361</v>
      </c>
      <c r="J10" s="1">
        <f t="shared" si="7"/>
        <v>8.6593846719714733</v>
      </c>
      <c r="K10" s="1">
        <f t="shared" si="8"/>
        <v>8.7032794192004097</v>
      </c>
    </row>
    <row r="11" spans="2:13" x14ac:dyDescent="0.25">
      <c r="B11" s="1">
        <v>7</v>
      </c>
      <c r="C11" s="1">
        <f t="shared" si="0"/>
        <v>0.64421768723769113</v>
      </c>
      <c r="D11" s="1">
        <f t="shared" si="1"/>
        <v>0.7446431199708593</v>
      </c>
      <c r="E11" s="1">
        <f t="shared" si="2"/>
        <v>0.78950373968995047</v>
      </c>
      <c r="F11" s="1">
        <f t="shared" si="3"/>
        <v>4.644217687237691</v>
      </c>
      <c r="G11" s="1">
        <f t="shared" si="4"/>
        <v>4.744643119970859</v>
      </c>
      <c r="H11" s="1">
        <f t="shared" si="5"/>
        <v>4.78950373968995</v>
      </c>
      <c r="I11" s="1">
        <f t="shared" si="6"/>
        <v>8.6442176872376919</v>
      </c>
      <c r="J11" s="1">
        <f t="shared" si="7"/>
        <v>8.7446431199708599</v>
      </c>
      <c r="K11" s="1">
        <f t="shared" si="8"/>
        <v>8.78950373968995</v>
      </c>
    </row>
    <row r="12" spans="2:13" x14ac:dyDescent="0.25">
      <c r="B12" s="1">
        <v>8</v>
      </c>
      <c r="C12" s="1">
        <f t="shared" si="0"/>
        <v>0.71735609089952279</v>
      </c>
      <c r="D12" s="1">
        <f t="shared" si="1"/>
        <v>0.81919156830099826</v>
      </c>
      <c r="E12" s="1">
        <f t="shared" si="2"/>
        <v>0.86240422724333843</v>
      </c>
      <c r="F12" s="1">
        <f t="shared" si="3"/>
        <v>4.7173560908995231</v>
      </c>
      <c r="G12" s="1">
        <f t="shared" si="4"/>
        <v>4.8191915683009983</v>
      </c>
      <c r="H12" s="1">
        <f t="shared" si="5"/>
        <v>4.8624042272433385</v>
      </c>
      <c r="I12" s="1">
        <f t="shared" si="6"/>
        <v>8.7173560908995231</v>
      </c>
      <c r="J12" s="1">
        <f t="shared" si="7"/>
        <v>8.8191915683009974</v>
      </c>
      <c r="K12" s="1">
        <f t="shared" si="8"/>
        <v>8.8624042272433385</v>
      </c>
    </row>
    <row r="13" spans="2:13" x14ac:dyDescent="0.25">
      <c r="B13" s="1">
        <v>9</v>
      </c>
      <c r="C13" s="1">
        <f t="shared" si="0"/>
        <v>0.78332690962748341</v>
      </c>
      <c r="D13" s="1">
        <f t="shared" si="1"/>
        <v>0.88195780688494751</v>
      </c>
      <c r="E13" s="1">
        <f t="shared" si="2"/>
        <v>0.92075059773613566</v>
      </c>
      <c r="F13" s="1">
        <f t="shared" si="3"/>
        <v>4.7833269096274833</v>
      </c>
      <c r="G13" s="1">
        <f t="shared" si="4"/>
        <v>4.8819578068849472</v>
      </c>
      <c r="H13" s="1">
        <f t="shared" si="5"/>
        <v>4.9207505977361361</v>
      </c>
      <c r="I13" s="1">
        <f t="shared" si="6"/>
        <v>8.7833269096274833</v>
      </c>
      <c r="J13" s="1">
        <f t="shared" si="7"/>
        <v>8.8819578068849481</v>
      </c>
      <c r="K13" s="1">
        <f t="shared" si="8"/>
        <v>8.9207505977361361</v>
      </c>
    </row>
    <row r="14" spans="2:13" x14ac:dyDescent="0.25">
      <c r="B14" s="1">
        <v>10</v>
      </c>
      <c r="C14" s="1">
        <f t="shared" si="0"/>
        <v>0.8414709848078965</v>
      </c>
      <c r="D14" s="1">
        <f t="shared" si="1"/>
        <v>0.93203908596722629</v>
      </c>
      <c r="E14" s="1">
        <f t="shared" si="2"/>
        <v>0.96355818541719296</v>
      </c>
      <c r="F14" s="1">
        <f t="shared" si="3"/>
        <v>4.8414709848078967</v>
      </c>
      <c r="G14" s="1">
        <f t="shared" si="4"/>
        <v>4.9320390859672258</v>
      </c>
      <c r="H14" s="1">
        <f t="shared" si="5"/>
        <v>4.9635581854171926</v>
      </c>
      <c r="I14" s="1">
        <f t="shared" si="6"/>
        <v>8.8414709848078967</v>
      </c>
      <c r="J14" s="1">
        <f t="shared" si="7"/>
        <v>8.9320390859672258</v>
      </c>
      <c r="K14" s="1">
        <f t="shared" si="8"/>
        <v>8.9635581854171935</v>
      </c>
    </row>
    <row r="15" spans="2:13" x14ac:dyDescent="0.25">
      <c r="B15" s="1">
        <v>11</v>
      </c>
      <c r="C15" s="1">
        <f t="shared" si="0"/>
        <v>0.89120736006143542</v>
      </c>
      <c r="D15" s="1">
        <f t="shared" si="1"/>
        <v>0.96871510011826523</v>
      </c>
      <c r="E15" s="1">
        <f t="shared" si="2"/>
        <v>0.99010456033717786</v>
      </c>
      <c r="F15" s="1">
        <f t="shared" si="3"/>
        <v>4.8912073600614354</v>
      </c>
      <c r="G15" s="1">
        <f t="shared" si="4"/>
        <v>4.9687151001182652</v>
      </c>
      <c r="H15" s="1">
        <f t="shared" si="5"/>
        <v>4.9901045603371781</v>
      </c>
      <c r="I15" s="1">
        <f t="shared" si="6"/>
        <v>8.8912073600614363</v>
      </c>
      <c r="J15" s="1">
        <f t="shared" si="7"/>
        <v>8.9687151001182652</v>
      </c>
      <c r="K15" s="1">
        <f t="shared" si="8"/>
        <v>8.9901045603371781</v>
      </c>
    </row>
    <row r="16" spans="2:13" x14ac:dyDescent="0.25">
      <c r="B16" s="1">
        <v>12</v>
      </c>
      <c r="C16" s="1">
        <f t="shared" si="0"/>
        <v>0.9320390859672264</v>
      </c>
      <c r="D16" s="1">
        <f t="shared" si="1"/>
        <v>0.99145834819168643</v>
      </c>
      <c r="E16" s="1">
        <f t="shared" si="2"/>
        <v>0.9999417202299663</v>
      </c>
      <c r="F16" s="1">
        <f t="shared" si="3"/>
        <v>4.9320390859672267</v>
      </c>
      <c r="G16" s="1">
        <f t="shared" si="4"/>
        <v>4.9914583481916868</v>
      </c>
      <c r="H16" s="1">
        <f t="shared" si="5"/>
        <v>4.9999417202299661</v>
      </c>
      <c r="I16" s="1">
        <f t="shared" si="6"/>
        <v>8.9320390859672258</v>
      </c>
      <c r="J16" s="1">
        <f t="shared" si="7"/>
        <v>8.9914583481916868</v>
      </c>
      <c r="K16" s="1">
        <f t="shared" si="8"/>
        <v>8.9999417202299661</v>
      </c>
    </row>
    <row r="17" spans="2:13" x14ac:dyDescent="0.25">
      <c r="B17" s="1">
        <v>13</v>
      </c>
      <c r="C17" s="1">
        <f t="shared" si="0"/>
        <v>0.96355818541719296</v>
      </c>
      <c r="D17" s="1">
        <f t="shared" si="1"/>
        <v>0.9999417202299663</v>
      </c>
      <c r="E17" s="1">
        <f t="shared" si="2"/>
        <v>0.99290365109411849</v>
      </c>
      <c r="F17" s="1">
        <f t="shared" si="3"/>
        <v>4.9635581854171926</v>
      </c>
      <c r="G17" s="1">
        <f t="shared" si="4"/>
        <v>4.9999417202299661</v>
      </c>
      <c r="H17" s="1">
        <f t="shared" si="5"/>
        <v>4.9929036510941183</v>
      </c>
      <c r="I17" s="1">
        <f t="shared" si="6"/>
        <v>8.9635581854171935</v>
      </c>
      <c r="J17" s="1">
        <f t="shared" si="7"/>
        <v>8.9999417202299661</v>
      </c>
      <c r="K17" s="1">
        <f t="shared" si="8"/>
        <v>8.9929036510941192</v>
      </c>
    </row>
    <row r="18" spans="2:13" x14ac:dyDescent="0.25">
      <c r="B18" s="1">
        <v>14</v>
      </c>
      <c r="C18" s="1">
        <f t="shared" si="0"/>
        <v>0.98544972998846025</v>
      </c>
      <c r="D18" s="1">
        <f t="shared" si="1"/>
        <v>0.99404320219807596</v>
      </c>
      <c r="E18" s="1">
        <f t="shared" si="2"/>
        <v>0.96910912888045631</v>
      </c>
      <c r="F18" s="1">
        <f t="shared" si="3"/>
        <v>4.9854497299884599</v>
      </c>
      <c r="G18" s="1">
        <f t="shared" si="4"/>
        <v>4.9940432021980756</v>
      </c>
      <c r="H18" s="1">
        <f t="shared" si="5"/>
        <v>4.9691091288804561</v>
      </c>
      <c r="I18" s="1">
        <f t="shared" si="6"/>
        <v>8.9854497299884599</v>
      </c>
      <c r="J18" s="1">
        <f t="shared" si="7"/>
        <v>8.9940432021980765</v>
      </c>
      <c r="K18" s="1">
        <f t="shared" si="8"/>
        <v>8.9691091288804561</v>
      </c>
    </row>
    <row r="19" spans="2:13" x14ac:dyDescent="0.25">
      <c r="B19" s="1">
        <v>15</v>
      </c>
      <c r="C19" s="1">
        <f t="shared" si="0"/>
        <v>0.99749498660405445</v>
      </c>
      <c r="D19" s="1">
        <f t="shared" si="1"/>
        <v>0.97384763087819526</v>
      </c>
      <c r="E19" s="1">
        <f t="shared" si="2"/>
        <v>0.9289597150038692</v>
      </c>
      <c r="F19" s="1">
        <f t="shared" si="3"/>
        <v>4.9974949866040541</v>
      </c>
      <c r="G19" s="1">
        <f t="shared" si="4"/>
        <v>4.9738476308781951</v>
      </c>
      <c r="H19" s="1">
        <f t="shared" si="5"/>
        <v>4.9289597150038693</v>
      </c>
      <c r="I19" s="1">
        <f t="shared" si="6"/>
        <v>8.997494986604055</v>
      </c>
      <c r="J19" s="1">
        <f t="shared" si="7"/>
        <v>8.9738476308781951</v>
      </c>
      <c r="K19" s="1">
        <f t="shared" si="8"/>
        <v>8.9289597150038684</v>
      </c>
    </row>
    <row r="20" spans="2:13" x14ac:dyDescent="0.25">
      <c r="B20" s="1">
        <v>16</v>
      </c>
      <c r="C20" s="1">
        <f t="shared" si="0"/>
        <v>0.99957360304150511</v>
      </c>
      <c r="D20" s="1">
        <f t="shared" si="1"/>
        <v>0.93964547368532492</v>
      </c>
      <c r="E20" s="1">
        <f t="shared" si="2"/>
        <v>0.87313297950751645</v>
      </c>
      <c r="F20" s="1">
        <f t="shared" si="3"/>
        <v>4.9995736030415054</v>
      </c>
      <c r="G20" s="1">
        <f t="shared" si="4"/>
        <v>4.9396454736853252</v>
      </c>
      <c r="H20" s="1">
        <f t="shared" si="5"/>
        <v>4.8731329795075169</v>
      </c>
      <c r="I20" s="1">
        <f t="shared" si="6"/>
        <v>8.9995736030415046</v>
      </c>
      <c r="J20" s="1">
        <f t="shared" si="7"/>
        <v>8.9396454736853244</v>
      </c>
      <c r="K20" s="1">
        <f t="shared" si="8"/>
        <v>8.8731329795075169</v>
      </c>
    </row>
    <row r="21" spans="2:13" x14ac:dyDescent="0.25">
      <c r="B21" s="1">
        <v>17</v>
      </c>
      <c r="C21" s="1">
        <f t="shared" si="0"/>
        <v>0.99166481045246857</v>
      </c>
      <c r="D21" s="1">
        <f t="shared" si="1"/>
        <v>0.89192865095337959</v>
      </c>
      <c r="E21" s="1">
        <f t="shared" si="2"/>
        <v>0.80257106624674723</v>
      </c>
      <c r="F21" s="1">
        <f t="shared" si="3"/>
        <v>4.9916648104524688</v>
      </c>
      <c r="G21" s="1">
        <f t="shared" si="4"/>
        <v>4.8919286509533793</v>
      </c>
      <c r="H21" s="1">
        <f t="shared" si="5"/>
        <v>4.8025710662467471</v>
      </c>
      <c r="I21" s="1">
        <f t="shared" si="6"/>
        <v>8.9916648104524679</v>
      </c>
      <c r="J21" s="1">
        <f t="shared" si="7"/>
        <v>8.8919286509533801</v>
      </c>
      <c r="K21" s="1">
        <f t="shared" si="8"/>
        <v>8.8025710662467471</v>
      </c>
      <c r="M21" s="6" t="s">
        <v>30</v>
      </c>
    </row>
    <row r="22" spans="2:13" x14ac:dyDescent="0.25">
      <c r="B22" s="1">
        <v>18</v>
      </c>
      <c r="C22" s="1">
        <f t="shared" si="0"/>
        <v>0.97384763087819515</v>
      </c>
      <c r="D22" s="1">
        <f t="shared" si="1"/>
        <v>0.83138346077868308</v>
      </c>
      <c r="E22" s="1">
        <f t="shared" si="2"/>
        <v>0.71846479306912625</v>
      </c>
      <c r="F22" s="1">
        <f t="shared" si="3"/>
        <v>4.9738476308781951</v>
      </c>
      <c r="G22" s="1">
        <f t="shared" si="4"/>
        <v>4.8313834607786834</v>
      </c>
      <c r="H22" s="1">
        <f t="shared" si="5"/>
        <v>4.7184647930691259</v>
      </c>
      <c r="I22" s="1">
        <f t="shared" si="6"/>
        <v>8.9738476308781951</v>
      </c>
      <c r="J22" s="1">
        <f t="shared" si="7"/>
        <v>8.8313834607786834</v>
      </c>
      <c r="K22" s="1">
        <f t="shared" si="8"/>
        <v>8.7184647930691259</v>
      </c>
    </row>
    <row r="23" spans="2:13" x14ac:dyDescent="0.25">
      <c r="B23" s="1">
        <v>19</v>
      </c>
      <c r="C23" s="1">
        <f t="shared" si="0"/>
        <v>0.94630008768741447</v>
      </c>
      <c r="D23" s="1">
        <f t="shared" si="1"/>
        <v>0.75888070818092201</v>
      </c>
      <c r="E23" s="1">
        <f t="shared" si="2"/>
        <v>0.62223355531930469</v>
      </c>
      <c r="F23" s="1">
        <f t="shared" si="3"/>
        <v>4.9463000876874146</v>
      </c>
      <c r="G23" s="1">
        <f t="shared" si="4"/>
        <v>4.7588807081809223</v>
      </c>
      <c r="H23" s="1">
        <f t="shared" si="5"/>
        <v>4.6222335553193048</v>
      </c>
      <c r="I23" s="1">
        <f t="shared" si="6"/>
        <v>8.9463000876874137</v>
      </c>
      <c r="J23" s="1">
        <f t="shared" si="7"/>
        <v>8.7588807081809215</v>
      </c>
      <c r="K23" s="1">
        <f t="shared" si="8"/>
        <v>8.6222335553193048</v>
      </c>
    </row>
    <row r="24" spans="2:13" x14ac:dyDescent="0.25">
      <c r="B24" s="1">
        <v>20</v>
      </c>
      <c r="C24" s="1">
        <f t="shared" si="0"/>
        <v>0.90929742682568171</v>
      </c>
      <c r="D24" s="1">
        <f t="shared" si="1"/>
        <v>0.67546318055115095</v>
      </c>
      <c r="E24" s="1">
        <f t="shared" si="2"/>
        <v>0.51550137182146416</v>
      </c>
      <c r="F24" s="1">
        <f t="shared" si="3"/>
        <v>4.9092974268256819</v>
      </c>
      <c r="G24" s="1">
        <f t="shared" si="4"/>
        <v>4.6754631805511506</v>
      </c>
      <c r="H24" s="1">
        <f t="shared" si="5"/>
        <v>4.5155013718214638</v>
      </c>
      <c r="I24" s="1">
        <f t="shared" si="6"/>
        <v>8.909297426825681</v>
      </c>
      <c r="J24" s="1">
        <f t="shared" si="7"/>
        <v>8.6754631805511515</v>
      </c>
      <c r="K24" s="1">
        <f t="shared" si="8"/>
        <v>8.5155013718214647</v>
      </c>
    </row>
    <row r="25" spans="2:13" x14ac:dyDescent="0.25">
      <c r="B25" s="1">
        <v>21</v>
      </c>
      <c r="C25" s="1">
        <f t="shared" si="0"/>
        <v>0.86320936664887371</v>
      </c>
      <c r="D25" s="1">
        <f t="shared" si="1"/>
        <v>0.58233064952408187</v>
      </c>
      <c r="E25" s="1">
        <f t="shared" si="2"/>
        <v>0.40006947759241951</v>
      </c>
      <c r="F25" s="1">
        <f t="shared" si="3"/>
        <v>4.8632093666488734</v>
      </c>
      <c r="G25" s="1">
        <f t="shared" si="4"/>
        <v>4.5823306495240814</v>
      </c>
      <c r="H25" s="1">
        <f t="shared" si="5"/>
        <v>4.4000694775924192</v>
      </c>
      <c r="I25" s="1">
        <f t="shared" si="6"/>
        <v>8.8632093666488743</v>
      </c>
      <c r="J25" s="1">
        <f t="shared" si="7"/>
        <v>8.5823306495240814</v>
      </c>
      <c r="K25" s="1">
        <f t="shared" si="8"/>
        <v>8.4000694775924192</v>
      </c>
    </row>
    <row r="26" spans="2:13" x14ac:dyDescent="0.25">
      <c r="B26" s="1">
        <v>22</v>
      </c>
      <c r="C26" s="1">
        <f t="shared" si="0"/>
        <v>0.80849640381959009</v>
      </c>
      <c r="D26" s="1">
        <f t="shared" si="1"/>
        <v>0.48082261498864864</v>
      </c>
      <c r="E26" s="1">
        <f t="shared" si="2"/>
        <v>0.27788592581658633</v>
      </c>
      <c r="F26" s="1">
        <f t="shared" si="3"/>
        <v>4.8084964038195901</v>
      </c>
      <c r="G26" s="1">
        <f t="shared" si="4"/>
        <v>4.4808226149886483</v>
      </c>
      <c r="H26" s="1">
        <f t="shared" si="5"/>
        <v>4.2778859258165864</v>
      </c>
      <c r="I26" s="1">
        <f t="shared" si="6"/>
        <v>8.8084964038195892</v>
      </c>
      <c r="J26" s="1">
        <f t="shared" si="7"/>
        <v>8.4808226149886483</v>
      </c>
      <c r="K26" s="1">
        <f t="shared" si="8"/>
        <v>8.2778859258165856</v>
      </c>
    </row>
    <row r="27" spans="2:13" x14ac:dyDescent="0.25">
      <c r="B27" s="1">
        <v>23</v>
      </c>
      <c r="C27" s="1">
        <f t="shared" si="0"/>
        <v>0.74570521217672003</v>
      </c>
      <c r="D27" s="1">
        <f t="shared" si="1"/>
        <v>0.3723990394250557</v>
      </c>
      <c r="E27" s="1">
        <f t="shared" si="2"/>
        <v>0.15101271208634384</v>
      </c>
      <c r="F27" s="1">
        <f t="shared" si="3"/>
        <v>4.7457052121767198</v>
      </c>
      <c r="G27" s="1">
        <f t="shared" si="4"/>
        <v>4.3723990394250558</v>
      </c>
      <c r="H27" s="1">
        <f t="shared" si="5"/>
        <v>4.1510127120863443</v>
      </c>
      <c r="I27" s="1">
        <f t="shared" si="6"/>
        <v>8.7457052121767198</v>
      </c>
      <c r="J27" s="1">
        <f t="shared" si="7"/>
        <v>8.3723990394250549</v>
      </c>
      <c r="K27" s="1">
        <f t="shared" si="8"/>
        <v>8.1510127120863434</v>
      </c>
    </row>
    <row r="28" spans="2:13" x14ac:dyDescent="0.25">
      <c r="B28" s="1">
        <v>24</v>
      </c>
      <c r="C28" s="1">
        <f t="shared" si="0"/>
        <v>0.67546318055115062</v>
      </c>
      <c r="D28" s="1">
        <f t="shared" si="1"/>
        <v>0.25861934966111083</v>
      </c>
      <c r="E28" s="1">
        <f t="shared" si="2"/>
        <v>2.1590975726095959E-2</v>
      </c>
      <c r="F28" s="1">
        <f t="shared" si="3"/>
        <v>4.6754631805511506</v>
      </c>
      <c r="G28" s="1">
        <f t="shared" si="4"/>
        <v>4.2586193496611111</v>
      </c>
      <c r="H28" s="1">
        <f t="shared" si="5"/>
        <v>4.0215909757260961</v>
      </c>
      <c r="I28" s="1">
        <f t="shared" si="6"/>
        <v>8.6754631805511515</v>
      </c>
      <c r="J28" s="1">
        <f t="shared" si="7"/>
        <v>8.2586193496611102</v>
      </c>
      <c r="K28" s="1">
        <f t="shared" si="8"/>
        <v>8.0215909757260953</v>
      </c>
    </row>
    <row r="29" spans="2:13" x14ac:dyDescent="0.25">
      <c r="B29" s="1">
        <v>25</v>
      </c>
      <c r="C29" s="1">
        <f t="shared" si="0"/>
        <v>0.59847214410395655</v>
      </c>
      <c r="D29" s="1">
        <f t="shared" si="1"/>
        <v>0.14112000805986721</v>
      </c>
      <c r="E29" s="1">
        <f t="shared" si="2"/>
        <v>-0.10819513453010837</v>
      </c>
      <c r="F29" s="1">
        <f t="shared" si="3"/>
        <v>4.5984721441039564</v>
      </c>
      <c r="G29" s="1">
        <f t="shared" si="4"/>
        <v>4.1411200080598674</v>
      </c>
      <c r="H29" s="1">
        <f t="shared" si="5"/>
        <v>3.8918048654698918</v>
      </c>
      <c r="I29" s="1">
        <f t="shared" si="6"/>
        <v>8.5984721441039564</v>
      </c>
      <c r="J29" s="1">
        <f t="shared" si="7"/>
        <v>8.1411200080598665</v>
      </c>
      <c r="K29" s="1">
        <f t="shared" si="8"/>
        <v>7.8918048654698918</v>
      </c>
    </row>
    <row r="30" spans="2:13" x14ac:dyDescent="0.25">
      <c r="B30" s="1">
        <v>26</v>
      </c>
      <c r="C30" s="1">
        <f t="shared" si="0"/>
        <v>0.51550137182146416</v>
      </c>
      <c r="D30" s="1">
        <f t="shared" si="1"/>
        <v>2.1590975726095959E-2</v>
      </c>
      <c r="E30" s="1">
        <f t="shared" si="2"/>
        <v>-0.23615532069689699</v>
      </c>
      <c r="F30" s="1">
        <f t="shared" si="3"/>
        <v>4.5155013718214638</v>
      </c>
      <c r="G30" s="1">
        <f t="shared" si="4"/>
        <v>4.0215909757260961</v>
      </c>
      <c r="H30" s="1">
        <f t="shared" si="5"/>
        <v>3.7638446793031028</v>
      </c>
      <c r="I30" s="1">
        <f t="shared" si="6"/>
        <v>8.5155013718214647</v>
      </c>
      <c r="J30" s="1">
        <f t="shared" si="7"/>
        <v>8.0215909757260953</v>
      </c>
      <c r="K30" s="1">
        <f t="shared" si="8"/>
        <v>7.7638446793031033</v>
      </c>
    </row>
    <row r="31" spans="2:13" x14ac:dyDescent="0.25">
      <c r="B31" s="1">
        <v>27</v>
      </c>
      <c r="C31" s="1">
        <f t="shared" si="0"/>
        <v>0.42737988023382978</v>
      </c>
      <c r="D31" s="1">
        <f t="shared" si="1"/>
        <v>-9.8248593745108248E-2</v>
      </c>
      <c r="E31" s="1">
        <f t="shared" si="2"/>
        <v>-0.36013009947196856</v>
      </c>
      <c r="F31" s="1">
        <f t="shared" si="3"/>
        <v>4.42737988023383</v>
      </c>
      <c r="G31" s="1">
        <f t="shared" si="4"/>
        <v>3.9017514062548919</v>
      </c>
      <c r="H31" s="1">
        <f t="shared" si="5"/>
        <v>3.6398699005280313</v>
      </c>
      <c r="I31" s="1">
        <f t="shared" si="6"/>
        <v>8.4273798802338291</v>
      </c>
      <c r="J31" s="1">
        <f t="shared" si="7"/>
        <v>7.9017514062548919</v>
      </c>
      <c r="K31" s="1">
        <f t="shared" si="8"/>
        <v>7.6398699005280317</v>
      </c>
    </row>
    <row r="32" spans="2:13" x14ac:dyDescent="0.25">
      <c r="B32" s="1">
        <v>28</v>
      </c>
      <c r="C32" s="1">
        <f t="shared" si="0"/>
        <v>0.33498815015590466</v>
      </c>
      <c r="D32" s="1">
        <f t="shared" si="1"/>
        <v>-0.21667508038737962</v>
      </c>
      <c r="E32" s="1">
        <f t="shared" si="2"/>
        <v>-0.47802724613534286</v>
      </c>
      <c r="F32" s="1">
        <f t="shared" si="3"/>
        <v>4.3349881501559047</v>
      </c>
      <c r="G32" s="1">
        <f t="shared" si="4"/>
        <v>3.7833249196126202</v>
      </c>
      <c r="H32" s="1">
        <f t="shared" si="5"/>
        <v>3.5219727538646572</v>
      </c>
      <c r="I32" s="1">
        <f t="shared" si="6"/>
        <v>8.3349881501559047</v>
      </c>
      <c r="J32" s="1">
        <f t="shared" si="7"/>
        <v>7.7833249196126202</v>
      </c>
      <c r="K32" s="1">
        <f t="shared" si="8"/>
        <v>7.5219727538646568</v>
      </c>
    </row>
    <row r="33" spans="2:11" x14ac:dyDescent="0.25">
      <c r="B33" s="1">
        <v>29</v>
      </c>
      <c r="C33" s="1">
        <f t="shared" si="0"/>
        <v>0.23924932921398198</v>
      </c>
      <c r="D33" s="1">
        <f t="shared" si="1"/>
        <v>-0.33198518822073408</v>
      </c>
      <c r="E33" s="1">
        <f t="shared" si="2"/>
        <v>-0.58785710337848274</v>
      </c>
      <c r="F33" s="1">
        <f t="shared" si="3"/>
        <v>4.2392493292139823</v>
      </c>
      <c r="G33" s="1">
        <f t="shared" si="4"/>
        <v>3.6680148117792659</v>
      </c>
      <c r="H33" s="1">
        <f t="shared" si="5"/>
        <v>3.4121428966215173</v>
      </c>
      <c r="I33" s="1">
        <f t="shared" si="6"/>
        <v>8.2392493292139815</v>
      </c>
      <c r="J33" s="1">
        <f t="shared" si="7"/>
        <v>7.6680148117792655</v>
      </c>
      <c r="K33" s="1">
        <f t="shared" si="8"/>
        <v>7.4121428966215177</v>
      </c>
    </row>
    <row r="34" spans="2:11" x14ac:dyDescent="0.25">
      <c r="B34" s="1">
        <v>30</v>
      </c>
      <c r="C34" s="1">
        <f t="shared" si="0"/>
        <v>0.14112000805986721</v>
      </c>
      <c r="D34" s="1">
        <f t="shared" si="1"/>
        <v>-0.44252044329485207</v>
      </c>
      <c r="E34" s="1">
        <f t="shared" si="2"/>
        <v>-0.6877661591839741</v>
      </c>
      <c r="F34" s="1">
        <f t="shared" si="3"/>
        <v>4.1411200080598674</v>
      </c>
      <c r="G34" s="1">
        <f t="shared" si="4"/>
        <v>3.557479556705148</v>
      </c>
      <c r="H34" s="1">
        <f t="shared" si="5"/>
        <v>3.3122338408160257</v>
      </c>
      <c r="I34" s="1">
        <f t="shared" si="6"/>
        <v>8.1411200080598665</v>
      </c>
      <c r="J34" s="1">
        <f t="shared" si="7"/>
        <v>7.5574795567051476</v>
      </c>
      <c r="K34" s="1">
        <f t="shared" si="8"/>
        <v>7.3122338408160257</v>
      </c>
    </row>
    <row r="35" spans="2:11" x14ac:dyDescent="0.25">
      <c r="B35" s="1">
        <v>31</v>
      </c>
      <c r="C35" s="1">
        <f t="shared" si="0"/>
        <v>4.1580662433290491E-2</v>
      </c>
      <c r="D35" s="1">
        <f t="shared" si="1"/>
        <v>-0.54669104706928684</v>
      </c>
      <c r="E35" s="1">
        <f t="shared" si="2"/>
        <v>-0.77606832708833229</v>
      </c>
      <c r="F35" s="1">
        <f t="shared" si="3"/>
        <v>4.0415806624332902</v>
      </c>
      <c r="G35" s="1">
        <f t="shared" si="4"/>
        <v>3.4533089529307133</v>
      </c>
      <c r="H35" s="1">
        <f t="shared" si="5"/>
        <v>3.2239316729116676</v>
      </c>
      <c r="I35" s="1">
        <f t="shared" si="6"/>
        <v>8.0415806624332902</v>
      </c>
      <c r="J35" s="1">
        <f t="shared" si="7"/>
        <v>7.4533089529307128</v>
      </c>
      <c r="K35" s="1">
        <f t="shared" si="8"/>
        <v>7.223931672911668</v>
      </c>
    </row>
    <row r="36" spans="2:11" x14ac:dyDescent="0.25">
      <c r="B36" s="1">
        <v>32</v>
      </c>
      <c r="C36" s="1">
        <f t="shared" si="0"/>
        <v>-5.8374143427580086E-2</v>
      </c>
      <c r="D36" s="1">
        <f t="shared" si="1"/>
        <v>-0.64299874205390883</v>
      </c>
      <c r="E36" s="1">
        <f t="shared" si="2"/>
        <v>-0.85127340093557446</v>
      </c>
      <c r="F36" s="1">
        <f t="shared" si="3"/>
        <v>3.9416258565724198</v>
      </c>
      <c r="G36" s="1">
        <f t="shared" si="4"/>
        <v>3.3570012579460911</v>
      </c>
      <c r="H36" s="1">
        <f t="shared" si="5"/>
        <v>3.1487265990644255</v>
      </c>
      <c r="I36" s="1">
        <f t="shared" si="6"/>
        <v>7.9416258565724203</v>
      </c>
      <c r="J36" s="1">
        <f t="shared" si="7"/>
        <v>7.3570012579460915</v>
      </c>
      <c r="K36" s="1">
        <f t="shared" si="8"/>
        <v>7.1487265990644255</v>
      </c>
    </row>
    <row r="37" spans="2:11" x14ac:dyDescent="0.25">
      <c r="B37" s="1">
        <v>33</v>
      </c>
      <c r="C37" s="1">
        <f t="shared" si="0"/>
        <v>-0.15774569414324865</v>
      </c>
      <c r="D37" s="1">
        <f t="shared" si="1"/>
        <v>-0.73005836083929954</v>
      </c>
      <c r="E37" s="1">
        <f t="shared" si="2"/>
        <v>-0.91211220391308034</v>
      </c>
      <c r="F37" s="1">
        <f t="shared" si="3"/>
        <v>3.8422543058567515</v>
      </c>
      <c r="G37" s="1">
        <f t="shared" si="4"/>
        <v>3.2699416391607006</v>
      </c>
      <c r="H37" s="1">
        <f t="shared" si="5"/>
        <v>3.0878877960869198</v>
      </c>
      <c r="I37" s="1">
        <f t="shared" si="6"/>
        <v>7.8422543058567511</v>
      </c>
      <c r="J37" s="1">
        <f t="shared" si="7"/>
        <v>7.2699416391607006</v>
      </c>
      <c r="K37" s="1">
        <f t="shared" si="8"/>
        <v>7.0878877960869193</v>
      </c>
    </row>
    <row r="38" spans="2:11" x14ac:dyDescent="0.25">
      <c r="B38" s="1">
        <v>34</v>
      </c>
      <c r="C38" s="1">
        <f t="shared" si="0"/>
        <v>-0.25554110202683167</v>
      </c>
      <c r="D38" s="1">
        <f t="shared" si="1"/>
        <v>-0.80661774858324053</v>
      </c>
      <c r="E38" s="1">
        <f t="shared" si="2"/>
        <v>-0.95755800744927111</v>
      </c>
      <c r="F38" s="1">
        <f t="shared" si="3"/>
        <v>3.7444588979731686</v>
      </c>
      <c r="G38" s="1">
        <f t="shared" si="4"/>
        <v>3.1933822514167596</v>
      </c>
      <c r="H38" s="1">
        <f t="shared" si="5"/>
        <v>3.0424419925507289</v>
      </c>
      <c r="I38" s="1">
        <f t="shared" si="6"/>
        <v>7.7444588979731686</v>
      </c>
      <c r="J38" s="1">
        <f t="shared" si="7"/>
        <v>7.1933822514167591</v>
      </c>
      <c r="K38" s="1">
        <f t="shared" si="8"/>
        <v>7.0424419925507289</v>
      </c>
    </row>
    <row r="39" spans="2:11" x14ac:dyDescent="0.25">
      <c r="B39" s="1">
        <v>35</v>
      </c>
      <c r="C39" s="1">
        <f t="shared" si="0"/>
        <v>-0.35078322768961984</v>
      </c>
      <c r="D39" s="1">
        <f t="shared" si="1"/>
        <v>-0.87157577241358819</v>
      </c>
      <c r="E39" s="1">
        <f t="shared" si="2"/>
        <v>-0.98684385850323653</v>
      </c>
      <c r="F39" s="1">
        <f t="shared" si="3"/>
        <v>3.6492167723103801</v>
      </c>
      <c r="G39" s="1">
        <f t="shared" si="4"/>
        <v>3.1284242275864118</v>
      </c>
      <c r="H39" s="1">
        <f t="shared" si="5"/>
        <v>3.0131561414967636</v>
      </c>
      <c r="I39" s="1">
        <f t="shared" si="6"/>
        <v>7.6492167723103801</v>
      </c>
      <c r="J39" s="1">
        <f t="shared" si="7"/>
        <v>7.1284242275864118</v>
      </c>
      <c r="K39" s="1">
        <f t="shared" si="8"/>
        <v>7.0131561414967631</v>
      </c>
    </row>
    <row r="40" spans="2:11" x14ac:dyDescent="0.25">
      <c r="B40" s="1">
        <v>36</v>
      </c>
      <c r="C40" s="1">
        <f t="shared" si="0"/>
        <v>-0.44252044329485246</v>
      </c>
      <c r="D40" s="1">
        <f t="shared" si="1"/>
        <v>-0.92399815872318791</v>
      </c>
      <c r="E40" s="1">
        <f t="shared" si="2"/>
        <v>-0.99947552282728402</v>
      </c>
      <c r="F40" s="1">
        <f t="shared" si="3"/>
        <v>3.5574795567051476</v>
      </c>
      <c r="G40" s="1">
        <f t="shared" si="4"/>
        <v>3.076001841276812</v>
      </c>
      <c r="H40" s="1">
        <f t="shared" si="5"/>
        <v>3.000524477172716</v>
      </c>
      <c r="I40" s="1">
        <f t="shared" si="6"/>
        <v>7.5574795567051476</v>
      </c>
      <c r="J40" s="1">
        <f t="shared" si="7"/>
        <v>7.0760018412768124</v>
      </c>
      <c r="K40" s="1">
        <f t="shared" si="8"/>
        <v>7.000524477172716</v>
      </c>
    </row>
    <row r="41" spans="2:11" x14ac:dyDescent="0.25">
      <c r="B41" s="1">
        <v>37</v>
      </c>
      <c r="C41" s="1">
        <f t="shared" si="0"/>
        <v>-0.5298361409084934</v>
      </c>
      <c r="D41" s="1">
        <f t="shared" si="1"/>
        <v>-0.96313093057331645</v>
      </c>
      <c r="E41" s="1">
        <f t="shared" si="2"/>
        <v>-0.99523982576916259</v>
      </c>
      <c r="F41" s="1">
        <f t="shared" si="3"/>
        <v>3.4701638590915067</v>
      </c>
      <c r="G41" s="1">
        <f t="shared" si="4"/>
        <v>3.0368690694266833</v>
      </c>
      <c r="H41" s="1">
        <f t="shared" si="5"/>
        <v>3.0047601742308374</v>
      </c>
      <c r="I41" s="1">
        <f t="shared" si="6"/>
        <v>7.4701638590915067</v>
      </c>
      <c r="J41" s="1">
        <f t="shared" si="7"/>
        <v>7.0368690694266833</v>
      </c>
      <c r="K41" s="1">
        <f t="shared" si="8"/>
        <v>7.004760174230837</v>
      </c>
    </row>
    <row r="42" spans="2:11" x14ac:dyDescent="0.25">
      <c r="B42" s="1">
        <v>38</v>
      </c>
      <c r="C42" s="1">
        <f t="shared" si="0"/>
        <v>-0.61185789094271925</v>
      </c>
      <c r="D42" s="1">
        <f t="shared" si="1"/>
        <v>-0.98841125193913049</v>
      </c>
      <c r="E42" s="1">
        <f t="shared" si="2"/>
        <v>-0.97420824985280907</v>
      </c>
      <c r="F42" s="1">
        <f t="shared" si="3"/>
        <v>3.3881421090572807</v>
      </c>
      <c r="G42" s="1">
        <f t="shared" si="4"/>
        <v>3.0115887480608694</v>
      </c>
      <c r="H42" s="1">
        <f t="shared" si="5"/>
        <v>3.0257917501471909</v>
      </c>
      <c r="I42" s="1">
        <f t="shared" si="6"/>
        <v>7.3881421090572807</v>
      </c>
      <c r="J42" s="1">
        <f t="shared" si="7"/>
        <v>7.0115887480608698</v>
      </c>
      <c r="K42" s="1">
        <f t="shared" si="8"/>
        <v>7.0257917501471905</v>
      </c>
    </row>
    <row r="43" spans="2:11" x14ac:dyDescent="0.25">
      <c r="B43" s="1">
        <v>39</v>
      </c>
      <c r="C43" s="1">
        <f t="shared" si="0"/>
        <v>-0.6877661591839741</v>
      </c>
      <c r="D43" s="1">
        <f t="shared" si="1"/>
        <v>-0.99947552282728402</v>
      </c>
      <c r="E43" s="1">
        <f t="shared" si="2"/>
        <v>-0.93673572842407893</v>
      </c>
      <c r="F43" s="1">
        <f t="shared" si="3"/>
        <v>3.3122338408160257</v>
      </c>
      <c r="G43" s="1">
        <f t="shared" si="4"/>
        <v>3.000524477172716</v>
      </c>
      <c r="H43" s="1">
        <f t="shared" si="5"/>
        <v>3.0632642715759211</v>
      </c>
      <c r="I43" s="1">
        <f t="shared" si="6"/>
        <v>7.3122338408160257</v>
      </c>
      <c r="J43" s="1">
        <f t="shared" si="7"/>
        <v>7.000524477172716</v>
      </c>
      <c r="K43" s="1">
        <f t="shared" si="8"/>
        <v>7.0632642715759211</v>
      </c>
    </row>
    <row r="44" spans="2:11" x14ac:dyDescent="0.25">
      <c r="B44" s="1">
        <v>40</v>
      </c>
      <c r="C44" s="1">
        <f t="shared" si="0"/>
        <v>-0.7568024953079282</v>
      </c>
      <c r="D44" s="1">
        <f t="shared" si="1"/>
        <v>-0.99616460883584068</v>
      </c>
      <c r="E44" s="1">
        <f t="shared" si="2"/>
        <v>-0.88345465572015314</v>
      </c>
      <c r="F44" s="1">
        <f t="shared" si="3"/>
        <v>3.2431975046920716</v>
      </c>
      <c r="G44" s="1">
        <f t="shared" si="4"/>
        <v>3.0038353911641593</v>
      </c>
      <c r="H44" s="1">
        <f t="shared" si="5"/>
        <v>3.1165453442798468</v>
      </c>
      <c r="I44" s="1">
        <f t="shared" si="6"/>
        <v>7.2431975046920716</v>
      </c>
      <c r="J44" s="1">
        <f t="shared" si="7"/>
        <v>7.0038353911641593</v>
      </c>
      <c r="K44" s="1">
        <f t="shared" si="8"/>
        <v>7.1165453442798468</v>
      </c>
    </row>
    <row r="45" spans="2:11" x14ac:dyDescent="0.25">
      <c r="B45" s="1">
        <v>41</v>
      </c>
      <c r="C45" s="1">
        <f t="shared" si="0"/>
        <v>-0.81827711106441081</v>
      </c>
      <c r="D45" s="1">
        <f t="shared" si="1"/>
        <v>-0.97852612994113852</v>
      </c>
      <c r="E45" s="1">
        <f t="shared" si="2"/>
        <v>-0.81526421444996344</v>
      </c>
      <c r="F45" s="1">
        <f t="shared" si="3"/>
        <v>3.1817228889355893</v>
      </c>
      <c r="G45" s="1">
        <f t="shared" si="4"/>
        <v>3.0214738700588617</v>
      </c>
      <c r="H45" s="1">
        <f t="shared" si="5"/>
        <v>3.1847357855500364</v>
      </c>
      <c r="I45" s="1">
        <f t="shared" si="6"/>
        <v>7.1817228889355889</v>
      </c>
      <c r="J45" s="1">
        <f t="shared" si="7"/>
        <v>7.0214738700588617</v>
      </c>
      <c r="K45" s="1">
        <f t="shared" si="8"/>
        <v>7.1847357855500364</v>
      </c>
    </row>
    <row r="46" spans="2:11" x14ac:dyDescent="0.25">
      <c r="B46" s="1">
        <v>42</v>
      </c>
      <c r="C46" s="1">
        <f t="shared" si="0"/>
        <v>-0.87157577241358819</v>
      </c>
      <c r="D46" s="1">
        <f t="shared" si="1"/>
        <v>-0.94681377559260893</v>
      </c>
      <c r="E46" s="1">
        <f t="shared" si="2"/>
        <v>-0.7333152009956565</v>
      </c>
      <c r="F46" s="1">
        <f t="shared" si="3"/>
        <v>3.1284242275864118</v>
      </c>
      <c r="G46" s="1">
        <f t="shared" si="4"/>
        <v>3.0531862244073911</v>
      </c>
      <c r="H46" s="1">
        <f t="shared" si="5"/>
        <v>3.2666847990043433</v>
      </c>
      <c r="I46" s="1">
        <f t="shared" si="6"/>
        <v>7.1284242275864118</v>
      </c>
      <c r="J46" s="1">
        <f t="shared" si="7"/>
        <v>7.0531862244073906</v>
      </c>
      <c r="K46" s="1">
        <f t="shared" si="8"/>
        <v>7.2666847990043433</v>
      </c>
    </row>
    <row r="47" spans="2:11" x14ac:dyDescent="0.25">
      <c r="B47" s="1">
        <v>43</v>
      </c>
      <c r="C47" s="1">
        <f t="shared" si="0"/>
        <v>-0.9161659367494549</v>
      </c>
      <c r="D47" s="1">
        <f t="shared" si="1"/>
        <v>-0.90148365596635482</v>
      </c>
      <c r="E47" s="1">
        <f t="shared" si="2"/>
        <v>-0.63899060432822374</v>
      </c>
      <c r="F47" s="1">
        <f t="shared" si="3"/>
        <v>3.0838340632505452</v>
      </c>
      <c r="G47" s="1">
        <f t="shared" si="4"/>
        <v>3.0985163440336452</v>
      </c>
      <c r="H47" s="1">
        <f t="shared" si="5"/>
        <v>3.3610093956717764</v>
      </c>
      <c r="I47" s="1">
        <f t="shared" si="6"/>
        <v>7.0838340632505448</v>
      </c>
      <c r="J47" s="1">
        <f t="shared" si="7"/>
        <v>7.0985163440336452</v>
      </c>
      <c r="K47" s="1">
        <f t="shared" si="8"/>
        <v>7.3610093956717764</v>
      </c>
    </row>
    <row r="48" spans="2:11" x14ac:dyDescent="0.25">
      <c r="B48" s="1">
        <v>44</v>
      </c>
      <c r="C48" s="1">
        <f t="shared" si="0"/>
        <v>-0.95160207388951601</v>
      </c>
      <c r="D48" s="1">
        <f t="shared" si="1"/>
        <v>-0.84318774185641721</v>
      </c>
      <c r="E48" s="1">
        <f t="shared" si="2"/>
        <v>-0.53388226639164349</v>
      </c>
      <c r="F48" s="1">
        <f t="shared" si="3"/>
        <v>3.0483979261104839</v>
      </c>
      <c r="G48" s="1">
        <f t="shared" si="4"/>
        <v>3.1568122581435829</v>
      </c>
      <c r="H48" s="1">
        <f t="shared" si="5"/>
        <v>3.4661177336083564</v>
      </c>
      <c r="I48" s="1">
        <f t="shared" si="6"/>
        <v>7.0483979261104839</v>
      </c>
      <c r="J48" s="1">
        <f t="shared" si="7"/>
        <v>7.1568122581435825</v>
      </c>
      <c r="K48" s="1">
        <f t="shared" si="8"/>
        <v>7.4661177336083568</v>
      </c>
    </row>
    <row r="49" spans="2:11" x14ac:dyDescent="0.25">
      <c r="B49" s="1">
        <v>45</v>
      </c>
      <c r="C49" s="1">
        <f t="shared" si="0"/>
        <v>-0.97753011766509701</v>
      </c>
      <c r="D49" s="1">
        <f t="shared" si="1"/>
        <v>-0.7727644875559877</v>
      </c>
      <c r="E49" s="1">
        <f t="shared" si="2"/>
        <v>-0.41976401783985889</v>
      </c>
      <c r="F49" s="1">
        <f t="shared" si="3"/>
        <v>3.022469882334903</v>
      </c>
      <c r="G49" s="1">
        <f t="shared" si="4"/>
        <v>3.2272355124440124</v>
      </c>
      <c r="H49" s="1">
        <f t="shared" si="5"/>
        <v>3.5802359821601413</v>
      </c>
      <c r="I49" s="1">
        <f t="shared" si="6"/>
        <v>7.022469882334903</v>
      </c>
      <c r="J49" s="1">
        <f t="shared" si="7"/>
        <v>7.227235512444012</v>
      </c>
      <c r="K49" s="1">
        <f t="shared" si="8"/>
        <v>7.5802359821601408</v>
      </c>
    </row>
    <row r="50" spans="2:11" x14ac:dyDescent="0.25">
      <c r="B50" s="1">
        <v>46</v>
      </c>
      <c r="C50" s="1">
        <f t="shared" si="0"/>
        <v>-0.99369100363346452</v>
      </c>
      <c r="D50" s="1">
        <f t="shared" si="1"/>
        <v>-0.69122677159712709</v>
      </c>
      <c r="E50" s="1">
        <f t="shared" si="2"/>
        <v>-0.29856174249359357</v>
      </c>
      <c r="F50" s="1">
        <f t="shared" si="3"/>
        <v>3.0063089963665357</v>
      </c>
      <c r="G50" s="1">
        <f t="shared" si="4"/>
        <v>3.308773228402873</v>
      </c>
      <c r="H50" s="1">
        <f t="shared" si="5"/>
        <v>3.7014382575064064</v>
      </c>
      <c r="I50" s="1">
        <f t="shared" si="6"/>
        <v>7.0063089963665357</v>
      </c>
      <c r="J50" s="1">
        <f t="shared" si="7"/>
        <v>7.308773228402873</v>
      </c>
      <c r="K50" s="1">
        <f t="shared" si="8"/>
        <v>7.7014382575064069</v>
      </c>
    </row>
    <row r="51" spans="2:11" x14ac:dyDescent="0.25">
      <c r="B51" s="1">
        <v>47</v>
      </c>
      <c r="C51" s="1">
        <f t="shared" si="0"/>
        <v>-0.99992325756410083</v>
      </c>
      <c r="D51" s="1">
        <f t="shared" si="1"/>
        <v>-0.5997473287940438</v>
      </c>
      <c r="E51" s="1">
        <f t="shared" si="2"/>
        <v>-0.17232087571561025</v>
      </c>
      <c r="F51" s="1">
        <f t="shared" si="3"/>
        <v>3.0000767424358994</v>
      </c>
      <c r="G51" s="1">
        <f t="shared" si="4"/>
        <v>3.4002526712059562</v>
      </c>
      <c r="H51" s="1">
        <f t="shared" si="5"/>
        <v>3.8276791242843897</v>
      </c>
      <c r="I51" s="1">
        <f t="shared" si="6"/>
        <v>7.0000767424358994</v>
      </c>
      <c r="J51" s="1">
        <f t="shared" si="7"/>
        <v>7.4002526712059566</v>
      </c>
      <c r="K51" s="1">
        <f t="shared" si="8"/>
        <v>7.8276791242843897</v>
      </c>
    </row>
    <row r="52" spans="2:11" x14ac:dyDescent="0.25">
      <c r="B52" s="1">
        <v>48</v>
      </c>
      <c r="C52" s="1">
        <f t="shared" si="0"/>
        <v>-0.99616460883584057</v>
      </c>
      <c r="D52" s="1">
        <f t="shared" si="1"/>
        <v>-0.49964188311690244</v>
      </c>
      <c r="E52" s="1">
        <f t="shared" si="2"/>
        <v>-4.317188520872868E-2</v>
      </c>
      <c r="F52" s="1">
        <f t="shared" si="3"/>
        <v>3.0038353911641593</v>
      </c>
      <c r="G52" s="1">
        <f t="shared" si="4"/>
        <v>3.5003581168830977</v>
      </c>
      <c r="H52" s="1">
        <f t="shared" si="5"/>
        <v>3.9568281147912714</v>
      </c>
      <c r="I52" s="1">
        <f t="shared" si="6"/>
        <v>7.0038353911641593</v>
      </c>
      <c r="J52" s="1">
        <f t="shared" si="7"/>
        <v>7.5003581168830973</v>
      </c>
      <c r="K52" s="1">
        <f t="shared" si="8"/>
        <v>7.9568281147912714</v>
      </c>
    </row>
    <row r="53" spans="2:11" x14ac:dyDescent="0.25">
      <c r="B53" s="1">
        <v>49</v>
      </c>
      <c r="C53" s="1">
        <f t="shared" si="0"/>
        <v>-0.98245261262433248</v>
      </c>
      <c r="D53" s="1">
        <f t="shared" si="1"/>
        <v>-0.39235022399145386</v>
      </c>
      <c r="E53" s="1">
        <f t="shared" si="2"/>
        <v>8.6705683210001327E-2</v>
      </c>
      <c r="F53" s="1">
        <f t="shared" si="3"/>
        <v>3.0175473873756675</v>
      </c>
      <c r="G53" s="1">
        <f t="shared" si="4"/>
        <v>3.6076497760085462</v>
      </c>
      <c r="H53" s="1">
        <f t="shared" si="5"/>
        <v>4.0867056832100017</v>
      </c>
      <c r="I53" s="1">
        <f t="shared" si="6"/>
        <v>7.017547387375668</v>
      </c>
      <c r="J53" s="1">
        <f t="shared" si="7"/>
        <v>7.6076497760085458</v>
      </c>
      <c r="K53" s="1">
        <f t="shared" si="8"/>
        <v>8.0867056832100008</v>
      </c>
    </row>
    <row r="54" spans="2:11" x14ac:dyDescent="0.25">
      <c r="B54" s="1">
        <v>50</v>
      </c>
      <c r="C54" s="1">
        <f t="shared" si="0"/>
        <v>-0.95892427466313845</v>
      </c>
      <c r="D54" s="1">
        <f t="shared" si="1"/>
        <v>-0.27941549819892586</v>
      </c>
      <c r="E54" s="1">
        <f t="shared" si="2"/>
        <v>0.21511998808781552</v>
      </c>
      <c r="F54" s="1">
        <f t="shared" si="3"/>
        <v>3.0410757253368614</v>
      </c>
      <c r="G54" s="1">
        <f t="shared" si="4"/>
        <v>3.7205845018010741</v>
      </c>
      <c r="H54" s="1">
        <f t="shared" si="5"/>
        <v>4.2151199880878156</v>
      </c>
      <c r="I54" s="1">
        <f t="shared" si="6"/>
        <v>7.0410757253368619</v>
      </c>
      <c r="J54" s="1">
        <f t="shared" si="7"/>
        <v>7.7205845018010741</v>
      </c>
      <c r="K54" s="1">
        <f t="shared" si="8"/>
        <v>8.2151199880878156</v>
      </c>
    </row>
    <row r="55" spans="2:11" x14ac:dyDescent="0.25">
      <c r="B55" s="1">
        <v>51</v>
      </c>
      <c r="C55" s="1">
        <f t="shared" si="0"/>
        <v>-0.92581468232773212</v>
      </c>
      <c r="D55" s="1">
        <f t="shared" si="1"/>
        <v>-0.16246201521515419</v>
      </c>
      <c r="E55" s="1">
        <f t="shared" si="2"/>
        <v>0.33990388231851271</v>
      </c>
      <c r="F55" s="1">
        <f t="shared" si="3"/>
        <v>3.074185317672268</v>
      </c>
      <c r="G55" s="1">
        <f t="shared" si="4"/>
        <v>3.8375379847848459</v>
      </c>
      <c r="H55" s="1">
        <f t="shared" si="5"/>
        <v>4.339903882318513</v>
      </c>
      <c r="I55" s="1">
        <f t="shared" si="6"/>
        <v>7.074185317672268</v>
      </c>
      <c r="J55" s="1">
        <f t="shared" si="7"/>
        <v>7.8375379847848459</v>
      </c>
      <c r="K55" s="1">
        <f t="shared" si="8"/>
        <v>8.339903882318513</v>
      </c>
    </row>
    <row r="56" spans="2:11" x14ac:dyDescent="0.25">
      <c r="B56" s="1">
        <v>52</v>
      </c>
      <c r="C56" s="1">
        <f t="shared" si="0"/>
        <v>-0.88345465572015314</v>
      </c>
      <c r="D56" s="1">
        <f t="shared" si="1"/>
        <v>-4.317188520872868E-2</v>
      </c>
      <c r="E56" s="1">
        <f t="shared" si="2"/>
        <v>0.45895148637769029</v>
      </c>
      <c r="F56" s="1">
        <f t="shared" si="3"/>
        <v>3.1165453442798468</v>
      </c>
      <c r="G56" s="1">
        <f t="shared" si="4"/>
        <v>3.9568281147912714</v>
      </c>
      <c r="H56" s="1">
        <f t="shared" si="5"/>
        <v>4.45895148637769</v>
      </c>
      <c r="I56" s="1">
        <f t="shared" si="6"/>
        <v>7.1165453442798468</v>
      </c>
      <c r="J56" s="1">
        <f t="shared" si="7"/>
        <v>7.9568281147912714</v>
      </c>
      <c r="K56" s="1">
        <f t="shared" si="8"/>
        <v>8.4589514863776909</v>
      </c>
    </row>
    <row r="57" spans="2:11" x14ac:dyDescent="0.25">
      <c r="B57" s="1">
        <v>53</v>
      </c>
      <c r="C57" s="1">
        <f t="shared" si="0"/>
        <v>-0.83226744222390081</v>
      </c>
      <c r="D57" s="1">
        <f t="shared" si="1"/>
        <v>7.6739174292518031E-2</v>
      </c>
      <c r="E57" s="1">
        <f t="shared" si="2"/>
        <v>0.57025372759324666</v>
      </c>
      <c r="F57" s="1">
        <f t="shared" si="3"/>
        <v>3.1677325577760991</v>
      </c>
      <c r="G57" s="1">
        <f t="shared" si="4"/>
        <v>4.0767391742925181</v>
      </c>
      <c r="H57" s="1">
        <f t="shared" si="5"/>
        <v>4.5702537275932471</v>
      </c>
      <c r="I57" s="1">
        <f t="shared" si="6"/>
        <v>7.1677325577760991</v>
      </c>
      <c r="J57" s="1">
        <f t="shared" si="7"/>
        <v>8.0767391742925181</v>
      </c>
      <c r="K57" s="1">
        <f t="shared" si="8"/>
        <v>8.5702537275932471</v>
      </c>
    </row>
    <row r="58" spans="2:11" x14ac:dyDescent="0.25">
      <c r="B58" s="1">
        <v>54</v>
      </c>
      <c r="C58" s="1">
        <f t="shared" si="0"/>
        <v>-0.77276448755598715</v>
      </c>
      <c r="D58" s="1">
        <f t="shared" si="1"/>
        <v>0.19554651510054338</v>
      </c>
      <c r="E58" s="1">
        <f t="shared" si="2"/>
        <v>0.67193224568286214</v>
      </c>
      <c r="F58" s="1">
        <f t="shared" si="3"/>
        <v>3.2272355124440129</v>
      </c>
      <c r="G58" s="1">
        <f t="shared" si="4"/>
        <v>4.1955465151005438</v>
      </c>
      <c r="H58" s="1">
        <f t="shared" si="5"/>
        <v>4.6719322456828625</v>
      </c>
      <c r="I58" s="1">
        <f t="shared" si="6"/>
        <v>7.2272355124440129</v>
      </c>
      <c r="J58" s="1">
        <f t="shared" si="7"/>
        <v>8.1955465151005438</v>
      </c>
      <c r="K58" s="1">
        <f t="shared" si="8"/>
        <v>8.6719322456828625</v>
      </c>
    </row>
    <row r="59" spans="2:11" x14ac:dyDescent="0.25">
      <c r="B59" s="1">
        <v>55</v>
      </c>
      <c r="C59" s="1">
        <f t="shared" si="0"/>
        <v>-0.70554032557039192</v>
      </c>
      <c r="D59" s="1">
        <f t="shared" si="1"/>
        <v>0.31154136351337786</v>
      </c>
      <c r="E59" s="1">
        <f t="shared" si="2"/>
        <v>0.76227109236141122</v>
      </c>
      <c r="F59" s="1">
        <f t="shared" si="3"/>
        <v>3.294459674429608</v>
      </c>
      <c r="G59" s="1">
        <f t="shared" si="4"/>
        <v>4.3115413635133777</v>
      </c>
      <c r="H59" s="1">
        <f t="shared" si="5"/>
        <v>4.7622710923614111</v>
      </c>
      <c r="I59" s="1">
        <f t="shared" si="6"/>
        <v>7.294459674429608</v>
      </c>
      <c r="J59" s="1">
        <f t="shared" si="7"/>
        <v>8.3115413635133777</v>
      </c>
      <c r="K59" s="1">
        <f t="shared" si="8"/>
        <v>8.7622710923614111</v>
      </c>
    </row>
    <row r="60" spans="2:11" x14ac:dyDescent="0.25">
      <c r="B60" s="1">
        <v>56</v>
      </c>
      <c r="C60" s="1">
        <f t="shared" si="0"/>
        <v>-0.63126663787232085</v>
      </c>
      <c r="D60" s="1">
        <f t="shared" si="1"/>
        <v>0.42305539714299684</v>
      </c>
      <c r="E60" s="1">
        <f t="shared" si="2"/>
        <v>0.83974569004897992</v>
      </c>
      <c r="F60" s="1">
        <f t="shared" si="3"/>
        <v>3.3687333621276792</v>
      </c>
      <c r="G60" s="1">
        <f t="shared" si="4"/>
        <v>4.4230553971429964</v>
      </c>
      <c r="H60" s="1">
        <f t="shared" si="5"/>
        <v>4.8397456900489804</v>
      </c>
      <c r="I60" s="1">
        <f t="shared" si="6"/>
        <v>7.3687333621276796</v>
      </c>
      <c r="J60" s="1">
        <f t="shared" si="7"/>
        <v>8.4230553971429973</v>
      </c>
      <c r="K60" s="1">
        <f t="shared" si="8"/>
        <v>8.8397456900489804</v>
      </c>
    </row>
    <row r="61" spans="2:11" x14ac:dyDescent="0.25">
      <c r="B61" s="1">
        <v>57</v>
      </c>
      <c r="C61" s="1">
        <f t="shared" si="0"/>
        <v>-0.55068554259763758</v>
      </c>
      <c r="D61" s="1">
        <f t="shared" si="1"/>
        <v>0.52848473994293077</v>
      </c>
      <c r="E61" s="1">
        <f t="shared" si="2"/>
        <v>0.9030485609661848</v>
      </c>
      <c r="F61" s="1">
        <f t="shared" si="3"/>
        <v>3.4493144574023624</v>
      </c>
      <c r="G61" s="1">
        <f t="shared" si="4"/>
        <v>4.5284847399429307</v>
      </c>
      <c r="H61" s="1">
        <f t="shared" si="5"/>
        <v>4.9030485609661847</v>
      </c>
      <c r="I61" s="1">
        <f t="shared" si="6"/>
        <v>7.4493144574023624</v>
      </c>
      <c r="J61" s="1">
        <f t="shared" si="7"/>
        <v>8.5284847399429307</v>
      </c>
      <c r="K61" s="1">
        <f t="shared" si="8"/>
        <v>8.9030485609661856</v>
      </c>
    </row>
    <row r="62" spans="2:11" x14ac:dyDescent="0.25">
      <c r="B62" s="1">
        <v>58</v>
      </c>
      <c r="C62" s="1">
        <f t="shared" si="0"/>
        <v>-0.46460217941375659</v>
      </c>
      <c r="D62" s="1">
        <f t="shared" si="1"/>
        <v>0.62631303032165586</v>
      </c>
      <c r="E62" s="1">
        <f t="shared" si="2"/>
        <v>0.95111139240710896</v>
      </c>
      <c r="F62" s="1">
        <f t="shared" si="3"/>
        <v>3.5353978205862435</v>
      </c>
      <c r="G62" s="1">
        <f t="shared" si="4"/>
        <v>4.626313030321656</v>
      </c>
      <c r="H62" s="1">
        <f t="shared" si="5"/>
        <v>4.9511113924071086</v>
      </c>
      <c r="I62" s="1">
        <f t="shared" si="6"/>
        <v>7.5353978205862431</v>
      </c>
      <c r="J62" s="1">
        <f t="shared" si="7"/>
        <v>8.626313030321656</v>
      </c>
      <c r="K62" s="1">
        <f t="shared" si="8"/>
        <v>8.9511113924071086</v>
      </c>
    </row>
    <row r="63" spans="2:11" x14ac:dyDescent="0.25">
      <c r="B63" s="1">
        <v>59</v>
      </c>
      <c r="C63" s="1">
        <f t="shared" si="0"/>
        <v>-0.37387666483023602</v>
      </c>
      <c r="D63" s="1">
        <f t="shared" si="1"/>
        <v>0.71513323055935785</v>
      </c>
      <c r="E63" s="1">
        <f t="shared" si="2"/>
        <v>0.98312306581161879</v>
      </c>
      <c r="F63" s="1">
        <f t="shared" si="3"/>
        <v>3.6261233351697642</v>
      </c>
      <c r="G63" s="1">
        <f t="shared" si="4"/>
        <v>4.7151332305593581</v>
      </c>
      <c r="H63" s="1">
        <f t="shared" si="5"/>
        <v>4.9831230658116183</v>
      </c>
      <c r="I63" s="1">
        <f t="shared" si="6"/>
        <v>7.6261233351697637</v>
      </c>
      <c r="J63" s="1">
        <f t="shared" si="7"/>
        <v>8.7151332305593581</v>
      </c>
      <c r="K63" s="1">
        <f t="shared" si="8"/>
        <v>8.9831230658116183</v>
      </c>
    </row>
    <row r="64" spans="2:11" x14ac:dyDescent="0.25">
      <c r="B64" s="1">
        <v>60</v>
      </c>
      <c r="C64" s="1">
        <f t="shared" si="0"/>
        <v>-0.27941549819892586</v>
      </c>
      <c r="D64" s="1">
        <f t="shared" si="1"/>
        <v>0.79366786384915267</v>
      </c>
      <c r="E64" s="1">
        <f t="shared" si="2"/>
        <v>0.99854334537460498</v>
      </c>
      <c r="F64" s="1">
        <f t="shared" si="3"/>
        <v>3.7205845018010741</v>
      </c>
      <c r="G64" s="1">
        <f t="shared" si="4"/>
        <v>4.7936678638491523</v>
      </c>
      <c r="H64" s="1">
        <f t="shared" si="5"/>
        <v>4.9985433453746051</v>
      </c>
      <c r="I64" s="1">
        <f t="shared" si="6"/>
        <v>7.7205845018010741</v>
      </c>
      <c r="J64" s="1">
        <f t="shared" si="7"/>
        <v>8.7936678638491532</v>
      </c>
      <c r="K64" s="1">
        <f t="shared" si="8"/>
        <v>8.9985433453746051</v>
      </c>
    </row>
    <row r="65" spans="2:11" x14ac:dyDescent="0.25">
      <c r="B65" s="1">
        <v>61</v>
      </c>
      <c r="C65" s="1">
        <f t="shared" si="0"/>
        <v>-0.18216250427209502</v>
      </c>
      <c r="D65" s="1">
        <f t="shared" si="1"/>
        <v>0.86078738789890119</v>
      </c>
      <c r="E65" s="1">
        <f t="shared" si="2"/>
        <v>0.99711199518026705</v>
      </c>
      <c r="F65" s="1">
        <f t="shared" si="3"/>
        <v>3.8178374957279049</v>
      </c>
      <c r="G65" s="1">
        <f t="shared" si="4"/>
        <v>4.8607873878989007</v>
      </c>
      <c r="H65" s="1">
        <f t="shared" si="5"/>
        <v>4.9971119951802674</v>
      </c>
      <c r="I65" s="1">
        <f t="shared" si="6"/>
        <v>7.8178374957279049</v>
      </c>
      <c r="J65" s="1">
        <f t="shared" si="7"/>
        <v>8.8607873878989007</v>
      </c>
      <c r="K65" s="1">
        <f t="shared" si="8"/>
        <v>8.9971119951802674</v>
      </c>
    </row>
    <row r="66" spans="2:11" x14ac:dyDescent="0.25">
      <c r="B66" s="1">
        <v>62</v>
      </c>
      <c r="C66" s="1">
        <f t="shared" si="0"/>
        <v>-8.3089402817496397E-2</v>
      </c>
      <c r="D66" s="1">
        <f t="shared" si="1"/>
        <v>0.91552644083108925</v>
      </c>
      <c r="E66" s="1">
        <f t="shared" si="2"/>
        <v>0.97885317099874736</v>
      </c>
      <c r="F66" s="1">
        <f t="shared" si="3"/>
        <v>3.9169105971825036</v>
      </c>
      <c r="G66" s="1">
        <f t="shared" si="4"/>
        <v>4.9155264408310888</v>
      </c>
      <c r="H66" s="1">
        <f t="shared" si="5"/>
        <v>4.9788531709987476</v>
      </c>
      <c r="I66" s="1">
        <f t="shared" si="6"/>
        <v>7.916910597182504</v>
      </c>
      <c r="J66" s="1">
        <f t="shared" si="7"/>
        <v>8.9155264408310888</v>
      </c>
      <c r="K66" s="1">
        <f t="shared" si="8"/>
        <v>8.9788531709987467</v>
      </c>
    </row>
    <row r="67" spans="2:11" x14ac:dyDescent="0.25">
      <c r="B67" s="1">
        <v>63</v>
      </c>
      <c r="C67" s="1">
        <f t="shared" si="0"/>
        <v>1.6813900484350601E-2</v>
      </c>
      <c r="D67" s="1">
        <f t="shared" si="1"/>
        <v>0.95709772572041696</v>
      </c>
      <c r="E67" s="1">
        <f t="shared" si="2"/>
        <v>0.94407501262821969</v>
      </c>
      <c r="F67" s="1">
        <f t="shared" si="3"/>
        <v>4.0168139004843502</v>
      </c>
      <c r="G67" s="1">
        <f t="shared" si="4"/>
        <v>4.9570977257204172</v>
      </c>
      <c r="H67" s="1">
        <f t="shared" si="5"/>
        <v>4.94407501262822</v>
      </c>
      <c r="I67" s="1">
        <f t="shared" si="6"/>
        <v>8.0168139004843511</v>
      </c>
      <c r="J67" s="1">
        <f t="shared" si="7"/>
        <v>8.9570977257204163</v>
      </c>
      <c r="K67" s="1">
        <f t="shared" si="8"/>
        <v>8.94407501262822</v>
      </c>
    </row>
    <row r="68" spans="2:11" x14ac:dyDescent="0.25">
      <c r="B68" s="1">
        <v>64</v>
      </c>
      <c r="C68" s="1">
        <f t="shared" si="0"/>
        <v>0.11654920485049364</v>
      </c>
      <c r="D68" s="1">
        <f t="shared" si="1"/>
        <v>0.98490333407156083</v>
      </c>
      <c r="E68" s="1">
        <f t="shared" si="2"/>
        <v>0.89336444366215195</v>
      </c>
      <c r="F68" s="1">
        <f t="shared" si="3"/>
        <v>4.1165492048504939</v>
      </c>
      <c r="G68" s="1">
        <f t="shared" si="4"/>
        <v>4.9849033340715607</v>
      </c>
      <c r="H68" s="1">
        <f t="shared" si="5"/>
        <v>4.8933644436621524</v>
      </c>
      <c r="I68" s="1">
        <f t="shared" si="6"/>
        <v>8.116549204850493</v>
      </c>
      <c r="J68" s="1">
        <f t="shared" si="7"/>
        <v>8.9849033340715607</v>
      </c>
      <c r="K68" s="1">
        <f t="shared" si="8"/>
        <v>8.8933644436621524</v>
      </c>
    </row>
    <row r="69" spans="2:11" x14ac:dyDescent="0.25">
      <c r="B69" s="1">
        <v>65</v>
      </c>
      <c r="C69" s="1">
        <f t="shared" si="0"/>
        <v>0.21511998808781552</v>
      </c>
      <c r="D69" s="1">
        <f t="shared" si="1"/>
        <v>0.99854334537460498</v>
      </c>
      <c r="E69" s="1">
        <f t="shared" si="2"/>
        <v>0.82757726644198304</v>
      </c>
      <c r="F69" s="1">
        <f t="shared" si="3"/>
        <v>4.2151199880878156</v>
      </c>
      <c r="G69" s="1">
        <f t="shared" si="4"/>
        <v>4.9985433453746051</v>
      </c>
      <c r="H69" s="1">
        <f t="shared" si="5"/>
        <v>4.8275772664419829</v>
      </c>
      <c r="I69" s="1">
        <f t="shared" si="6"/>
        <v>8.2151199880878156</v>
      </c>
      <c r="J69" s="1">
        <f t="shared" si="7"/>
        <v>8.9985433453746051</v>
      </c>
      <c r="K69" s="1">
        <f t="shared" si="8"/>
        <v>8.8275772664419829</v>
      </c>
    </row>
    <row r="70" spans="2:11" x14ac:dyDescent="0.25">
      <c r="B70" s="1">
        <v>66</v>
      </c>
      <c r="C70" s="1">
        <f t="shared" ref="C70:C104" si="9">SIN(0.1*$B70)</f>
        <v>0.31154136351337869</v>
      </c>
      <c r="D70" s="1">
        <f t="shared" ref="D70:D104" si="10">SIN(0.12*$B70)</f>
        <v>0.99782157905307434</v>
      </c>
      <c r="E70" s="1">
        <f t="shared" ref="E70:E104" si="11">SIN(0.13*$B70)</f>
        <v>0.74782371935488978</v>
      </c>
      <c r="F70" s="1">
        <f t="shared" ref="F70:F104" si="12">SIN(0.1*$B70)+4</f>
        <v>4.3115413635133786</v>
      </c>
      <c r="G70" s="1">
        <f t="shared" ref="G70:G104" si="13">SIN(0.12*$B70)+4</f>
        <v>4.997821579053074</v>
      </c>
      <c r="H70" s="1">
        <f t="shared" ref="H70:H104" si="14">SIN(0.13*$B70)+4</f>
        <v>4.7478237193548898</v>
      </c>
      <c r="I70" s="1">
        <f t="shared" ref="I70:I104" si="15">SIN(0.1*$B70)+8</f>
        <v>8.3115413635133795</v>
      </c>
      <c r="J70" s="1">
        <f t="shared" ref="J70:J104" si="16">SIN(0.12*$B70)+8</f>
        <v>8.997821579053074</v>
      </c>
      <c r="K70" s="1">
        <f t="shared" ref="K70:K104" si="17">SIN(0.13*$B70)+8</f>
        <v>8.7478237193548907</v>
      </c>
    </row>
    <row r="71" spans="2:11" x14ac:dyDescent="0.25">
      <c r="B71" s="1">
        <v>67</v>
      </c>
      <c r="C71" s="1">
        <f t="shared" si="9"/>
        <v>0.4048499206165983</v>
      </c>
      <c r="D71" s="1">
        <f t="shared" si="10"/>
        <v>0.98274841607586216</v>
      </c>
      <c r="E71" s="1">
        <f t="shared" si="11"/>
        <v>0.65544974021475733</v>
      </c>
      <c r="F71" s="1">
        <f t="shared" si="12"/>
        <v>4.4048499206165985</v>
      </c>
      <c r="G71" s="1">
        <f t="shared" si="13"/>
        <v>4.9827484160758626</v>
      </c>
      <c r="H71" s="1">
        <f t="shared" si="14"/>
        <v>4.655449740214757</v>
      </c>
      <c r="I71" s="1">
        <f t="shared" si="15"/>
        <v>8.4048499206165985</v>
      </c>
      <c r="J71" s="1">
        <f t="shared" si="16"/>
        <v>8.9827484160758626</v>
      </c>
      <c r="K71" s="1">
        <f t="shared" si="17"/>
        <v>8.6554497402147579</v>
      </c>
    </row>
    <row r="72" spans="2:11" x14ac:dyDescent="0.25">
      <c r="B72" s="1">
        <v>68</v>
      </c>
      <c r="C72" s="1">
        <f t="shared" si="9"/>
        <v>0.49411335113860894</v>
      </c>
      <c r="D72" s="1">
        <f t="shared" si="10"/>
        <v>0.95354064965057428</v>
      </c>
      <c r="E72" s="1">
        <f t="shared" si="11"/>
        <v>0.55201425192953291</v>
      </c>
      <c r="F72" s="1">
        <f t="shared" si="12"/>
        <v>4.4941133511386093</v>
      </c>
      <c r="G72" s="1">
        <f t="shared" si="13"/>
        <v>4.9535406496505745</v>
      </c>
      <c r="H72" s="1">
        <f t="shared" si="14"/>
        <v>4.552014251929533</v>
      </c>
      <c r="I72" s="1">
        <f t="shared" si="15"/>
        <v>8.4941133511386084</v>
      </c>
      <c r="J72" s="1">
        <f t="shared" si="16"/>
        <v>8.9535406496505736</v>
      </c>
      <c r="K72" s="1">
        <f t="shared" si="17"/>
        <v>8.552014251929533</v>
      </c>
    </row>
    <row r="73" spans="2:11" x14ac:dyDescent="0.25">
      <c r="B73" s="1">
        <v>69</v>
      </c>
      <c r="C73" s="1">
        <f t="shared" si="9"/>
        <v>0.57843976438820011</v>
      </c>
      <c r="D73" s="1">
        <f t="shared" si="10"/>
        <v>0.91061836714573041</v>
      </c>
      <c r="E73" s="1">
        <f t="shared" si="11"/>
        <v>0.43926285378684055</v>
      </c>
      <c r="F73" s="1">
        <f t="shared" si="12"/>
        <v>4.5784397643882002</v>
      </c>
      <c r="G73" s="1">
        <f t="shared" si="13"/>
        <v>4.9106183671457302</v>
      </c>
      <c r="H73" s="1">
        <f t="shared" si="14"/>
        <v>4.4392628537868406</v>
      </c>
      <c r="I73" s="1">
        <f t="shared" si="15"/>
        <v>8.5784397643882002</v>
      </c>
      <c r="J73" s="1">
        <f t="shared" si="16"/>
        <v>8.9106183671457302</v>
      </c>
      <c r="K73" s="1">
        <f t="shared" si="17"/>
        <v>8.4392628537868397</v>
      </c>
    </row>
    <row r="74" spans="2:11" x14ac:dyDescent="0.25">
      <c r="B74" s="1">
        <v>70</v>
      </c>
      <c r="C74" s="1">
        <f t="shared" si="9"/>
        <v>0.65698659871878906</v>
      </c>
      <c r="D74" s="1">
        <f t="shared" si="10"/>
        <v>0.85459890808828043</v>
      </c>
      <c r="E74" s="1">
        <f t="shared" si="11"/>
        <v>0.31909836234935213</v>
      </c>
      <c r="F74" s="1">
        <f t="shared" si="12"/>
        <v>4.6569865987187891</v>
      </c>
      <c r="G74" s="1">
        <f t="shared" si="13"/>
        <v>4.8545989080882803</v>
      </c>
      <c r="H74" s="1">
        <f t="shared" si="14"/>
        <v>4.3190983623493517</v>
      </c>
      <c r="I74" s="1">
        <f t="shared" si="15"/>
        <v>8.6569865987187882</v>
      </c>
      <c r="J74" s="1">
        <f t="shared" si="16"/>
        <v>8.8545989080882812</v>
      </c>
      <c r="K74" s="1">
        <f t="shared" si="17"/>
        <v>8.3190983623493526</v>
      </c>
    </row>
    <row r="75" spans="2:11" x14ac:dyDescent="0.25">
      <c r="B75" s="1">
        <v>71</v>
      </c>
      <c r="C75" s="1">
        <f t="shared" si="9"/>
        <v>0.72896904012587649</v>
      </c>
      <c r="D75" s="1">
        <f t="shared" si="10"/>
        <v>0.78628798513692921</v>
      </c>
      <c r="E75" s="1">
        <f t="shared" si="11"/>
        <v>0.19354869911798017</v>
      </c>
      <c r="F75" s="1">
        <f t="shared" si="12"/>
        <v>4.7289690401258762</v>
      </c>
      <c r="G75" s="1">
        <f t="shared" si="13"/>
        <v>4.7862879851369291</v>
      </c>
      <c r="H75" s="1">
        <f t="shared" si="14"/>
        <v>4.1935486991179802</v>
      </c>
      <c r="I75" s="1">
        <f t="shared" si="15"/>
        <v>8.728969040125877</v>
      </c>
      <c r="J75" s="1">
        <f t="shared" si="16"/>
        <v>8.78628798513693</v>
      </c>
      <c r="K75" s="1">
        <f t="shared" si="17"/>
        <v>8.1935486991179793</v>
      </c>
    </row>
    <row r="76" spans="2:11" x14ac:dyDescent="0.25">
      <c r="B76" s="1">
        <v>72</v>
      </c>
      <c r="C76" s="1">
        <f t="shared" si="9"/>
        <v>0.79366786384915311</v>
      </c>
      <c r="D76" s="1">
        <f t="shared" si="10"/>
        <v>0.70666809573587797</v>
      </c>
      <c r="E76" s="1">
        <f t="shared" si="11"/>
        <v>6.4732666897565891E-2</v>
      </c>
      <c r="F76" s="1">
        <f t="shared" si="12"/>
        <v>4.7936678638491532</v>
      </c>
      <c r="G76" s="1">
        <f t="shared" si="13"/>
        <v>4.7066680957358784</v>
      </c>
      <c r="H76" s="1">
        <f t="shared" si="14"/>
        <v>4.0647326668975658</v>
      </c>
      <c r="I76" s="1">
        <f t="shared" si="15"/>
        <v>8.7936678638491532</v>
      </c>
      <c r="J76" s="1">
        <f t="shared" si="16"/>
        <v>8.7066680957358784</v>
      </c>
      <c r="K76" s="1">
        <f t="shared" si="17"/>
        <v>8.0647326668975658</v>
      </c>
    </row>
    <row r="77" spans="2:11" x14ac:dyDescent="0.25">
      <c r="B77" s="1">
        <v>73</v>
      </c>
      <c r="C77" s="1">
        <f t="shared" si="9"/>
        <v>0.85043662062856484</v>
      </c>
      <c r="D77" s="1">
        <f t="shared" si="10"/>
        <v>0.61688439112104476</v>
      </c>
      <c r="E77" s="1">
        <f t="shared" si="11"/>
        <v>-6.5175807569663902E-2</v>
      </c>
      <c r="F77" s="1">
        <f t="shared" si="12"/>
        <v>4.8504366206285647</v>
      </c>
      <c r="G77" s="1">
        <f t="shared" si="13"/>
        <v>4.6168843911210447</v>
      </c>
      <c r="H77" s="1">
        <f t="shared" si="14"/>
        <v>3.934824192430336</v>
      </c>
      <c r="I77" s="1">
        <f t="shared" si="15"/>
        <v>8.8504366206285656</v>
      </c>
      <c r="J77" s="1">
        <f t="shared" si="16"/>
        <v>8.6168843911210455</v>
      </c>
      <c r="K77" s="1">
        <f t="shared" si="17"/>
        <v>7.9348241924303364</v>
      </c>
    </row>
    <row r="78" spans="2:11" x14ac:dyDescent="0.25">
      <c r="B78" s="1">
        <v>74</v>
      </c>
      <c r="C78" s="1">
        <f t="shared" si="9"/>
        <v>0.89870809581162692</v>
      </c>
      <c r="D78" s="1">
        <f t="shared" si="10"/>
        <v>0.51822820592097674</v>
      </c>
      <c r="E78" s="1">
        <f t="shared" si="11"/>
        <v>-0.19398436125389898</v>
      </c>
      <c r="F78" s="1">
        <f t="shared" si="12"/>
        <v>4.8987080958116271</v>
      </c>
      <c r="G78" s="1">
        <f t="shared" si="13"/>
        <v>4.5182282059209768</v>
      </c>
      <c r="H78" s="1">
        <f t="shared" si="14"/>
        <v>3.8060156387461008</v>
      </c>
      <c r="I78" s="1">
        <f t="shared" si="15"/>
        <v>8.8987080958116263</v>
      </c>
      <c r="J78" s="1">
        <f t="shared" si="16"/>
        <v>8.5182282059209768</v>
      </c>
      <c r="K78" s="1">
        <f t="shared" si="17"/>
        <v>7.8060156387461008</v>
      </c>
    </row>
    <row r="79" spans="2:11" x14ac:dyDescent="0.25">
      <c r="B79" s="1">
        <v>75</v>
      </c>
      <c r="C79" s="1">
        <f t="shared" si="9"/>
        <v>0.9379999767747389</v>
      </c>
      <c r="D79" s="1">
        <f t="shared" si="10"/>
        <v>0.41211848524175659</v>
      </c>
      <c r="E79" s="1">
        <f t="shared" si="11"/>
        <v>-0.31951919362227366</v>
      </c>
      <c r="F79" s="1">
        <f t="shared" si="12"/>
        <v>4.9379999767747389</v>
      </c>
      <c r="G79" s="1">
        <f t="shared" si="13"/>
        <v>4.4121184852417565</v>
      </c>
      <c r="H79" s="1">
        <f t="shared" si="14"/>
        <v>3.6804808063777266</v>
      </c>
      <c r="I79" s="1">
        <f t="shared" si="15"/>
        <v>8.9379999767747389</v>
      </c>
      <c r="J79" s="1">
        <f t="shared" si="16"/>
        <v>8.4121184852417574</v>
      </c>
      <c r="K79" s="1">
        <f t="shared" si="17"/>
        <v>7.6804808063777266</v>
      </c>
    </row>
    <row r="80" spans="2:11" x14ac:dyDescent="0.25">
      <c r="B80" s="1">
        <v>76</v>
      </c>
      <c r="C80" s="1">
        <f t="shared" si="9"/>
        <v>0.96791967203148654</v>
      </c>
      <c r="D80" s="1">
        <f t="shared" si="10"/>
        <v>0.30008137636508497</v>
      </c>
      <c r="E80" s="1">
        <f t="shared" si="11"/>
        <v>-0.43966175215875003</v>
      </c>
      <c r="F80" s="1">
        <f t="shared" si="12"/>
        <v>4.9679196720314867</v>
      </c>
      <c r="G80" s="1">
        <f t="shared" si="13"/>
        <v>4.3000813763650854</v>
      </c>
      <c r="H80" s="1">
        <f t="shared" si="14"/>
        <v>3.56033824784125</v>
      </c>
      <c r="I80" s="1">
        <f t="shared" si="15"/>
        <v>8.9679196720314867</v>
      </c>
      <c r="J80" s="1">
        <f t="shared" si="16"/>
        <v>8.3000813763650854</v>
      </c>
      <c r="K80" s="1">
        <f t="shared" si="17"/>
        <v>7.5603382478412495</v>
      </c>
    </row>
    <row r="81" spans="2:11" x14ac:dyDescent="0.25">
      <c r="B81" s="1">
        <v>77</v>
      </c>
      <c r="C81" s="1">
        <f t="shared" si="9"/>
        <v>0.98816823387700037</v>
      </c>
      <c r="D81" s="1">
        <f t="shared" si="10"/>
        <v>0.183728278586583</v>
      </c>
      <c r="E81" s="1">
        <f t="shared" si="11"/>
        <v>-0.55238448550670882</v>
      </c>
      <c r="F81" s="1">
        <f t="shared" si="12"/>
        <v>4.9881682338770004</v>
      </c>
      <c r="G81" s="1">
        <f t="shared" si="13"/>
        <v>4.1837282785865826</v>
      </c>
      <c r="H81" s="1">
        <f t="shared" si="14"/>
        <v>3.4476155144932914</v>
      </c>
      <c r="I81" s="1">
        <f t="shared" si="15"/>
        <v>8.9881682338770013</v>
      </c>
      <c r="J81" s="1">
        <f t="shared" si="16"/>
        <v>8.1837282785865835</v>
      </c>
      <c r="K81" s="1">
        <f t="shared" si="17"/>
        <v>7.4476155144932914</v>
      </c>
    </row>
    <row r="82" spans="2:11" x14ac:dyDescent="0.25">
      <c r="B82" s="1">
        <v>78</v>
      </c>
      <c r="C82" s="1">
        <f t="shared" si="9"/>
        <v>0.99854334537460498</v>
      </c>
      <c r="D82" s="1">
        <f t="shared" si="10"/>
        <v>6.4732666897565891E-2</v>
      </c>
      <c r="E82" s="1">
        <f t="shared" si="11"/>
        <v>-0.65578506085665356</v>
      </c>
      <c r="F82" s="1">
        <f t="shared" si="12"/>
        <v>4.9985433453746051</v>
      </c>
      <c r="G82" s="1">
        <f t="shared" si="13"/>
        <v>4.0647326668975658</v>
      </c>
      <c r="H82" s="1">
        <f t="shared" si="14"/>
        <v>3.3442149391433462</v>
      </c>
      <c r="I82" s="1">
        <f t="shared" si="15"/>
        <v>8.9985433453746051</v>
      </c>
      <c r="J82" s="1">
        <f t="shared" si="16"/>
        <v>8.0647326668975658</v>
      </c>
      <c r="K82" s="1">
        <f t="shared" si="17"/>
        <v>7.3442149391433462</v>
      </c>
    </row>
    <row r="83" spans="2:11" x14ac:dyDescent="0.25">
      <c r="B83" s="1">
        <v>79</v>
      </c>
      <c r="C83" s="1">
        <f t="shared" si="9"/>
        <v>0.99894134183977201</v>
      </c>
      <c r="D83" s="1">
        <f t="shared" si="10"/>
        <v>-5.5193977151074512E-2</v>
      </c>
      <c r="E83" s="1">
        <f t="shared" si="11"/>
        <v>-0.74811846811907168</v>
      </c>
      <c r="F83" s="1">
        <f t="shared" si="12"/>
        <v>4.9989413418397719</v>
      </c>
      <c r="G83" s="1">
        <f t="shared" si="13"/>
        <v>3.9448060228489257</v>
      </c>
      <c r="H83" s="1">
        <f t="shared" si="14"/>
        <v>3.2518815318809282</v>
      </c>
      <c r="I83" s="1">
        <f t="shared" si="15"/>
        <v>8.9989413418397728</v>
      </c>
      <c r="J83" s="1">
        <f t="shared" si="16"/>
        <v>7.9448060228489252</v>
      </c>
      <c r="K83" s="1">
        <f t="shared" si="17"/>
        <v>7.2518815318809287</v>
      </c>
    </row>
    <row r="84" spans="2:11" x14ac:dyDescent="0.25">
      <c r="B84" s="1">
        <v>80</v>
      </c>
      <c r="C84" s="1">
        <f t="shared" si="9"/>
        <v>0.98935824662338179</v>
      </c>
      <c r="D84" s="1">
        <f t="shared" si="10"/>
        <v>-0.17432678122297965</v>
      </c>
      <c r="E84" s="1">
        <f t="shared" si="11"/>
        <v>-0.82782646908565372</v>
      </c>
      <c r="F84" s="1">
        <f t="shared" si="12"/>
        <v>4.9893582466233815</v>
      </c>
      <c r="G84" s="1">
        <f t="shared" si="13"/>
        <v>3.8256732187770202</v>
      </c>
      <c r="H84" s="1">
        <f t="shared" si="14"/>
        <v>3.1721735309143462</v>
      </c>
      <c r="I84" s="1">
        <f t="shared" si="15"/>
        <v>8.9893582466233823</v>
      </c>
      <c r="J84" s="1">
        <f t="shared" si="16"/>
        <v>7.8256732187770206</v>
      </c>
      <c r="K84" s="1">
        <f t="shared" si="17"/>
        <v>7.1721735309143462</v>
      </c>
    </row>
    <row r="85" spans="2:11" x14ac:dyDescent="0.25">
      <c r="B85" s="1">
        <v>81</v>
      </c>
      <c r="C85" s="1">
        <f t="shared" si="9"/>
        <v>0.9698898108450863</v>
      </c>
      <c r="D85" s="1">
        <f t="shared" si="10"/>
        <v>-0.29095229056648914</v>
      </c>
      <c r="E85" s="1">
        <f t="shared" si="11"/>
        <v>-0.89356389458852259</v>
      </c>
      <c r="F85" s="1">
        <f t="shared" si="12"/>
        <v>4.9698898108450864</v>
      </c>
      <c r="G85" s="1">
        <f t="shared" si="13"/>
        <v>3.709047709433511</v>
      </c>
      <c r="H85" s="1">
        <f t="shared" si="14"/>
        <v>3.1064361054114773</v>
      </c>
      <c r="I85" s="1">
        <f t="shared" si="15"/>
        <v>8.9698898108450855</v>
      </c>
      <c r="J85" s="1">
        <f t="shared" si="16"/>
        <v>7.709047709433511</v>
      </c>
      <c r="K85" s="1">
        <f t="shared" si="17"/>
        <v>7.1064361054114773</v>
      </c>
    </row>
    <row r="86" spans="2:11" x14ac:dyDescent="0.25">
      <c r="B86" s="1">
        <v>82</v>
      </c>
      <c r="C86" s="1">
        <f t="shared" si="9"/>
        <v>0.94073055667977257</v>
      </c>
      <c r="D86" s="1">
        <f t="shared" si="10"/>
        <v>-0.40339311216876961</v>
      </c>
      <c r="E86" s="1">
        <f t="shared" si="11"/>
        <v>-0.94422134586105888</v>
      </c>
      <c r="F86" s="1">
        <f t="shared" si="12"/>
        <v>4.9407305566797728</v>
      </c>
      <c r="G86" s="1">
        <f t="shared" si="13"/>
        <v>3.5966068878312303</v>
      </c>
      <c r="H86" s="1">
        <f t="shared" si="14"/>
        <v>3.0557786541389413</v>
      </c>
      <c r="I86" s="1">
        <f t="shared" si="15"/>
        <v>8.9407305566797728</v>
      </c>
      <c r="J86" s="1">
        <f t="shared" si="16"/>
        <v>7.5966068878312303</v>
      </c>
      <c r="K86" s="1">
        <f t="shared" si="17"/>
        <v>7.0557786541389413</v>
      </c>
    </row>
    <row r="87" spans="2:11" x14ac:dyDescent="0.25">
      <c r="B87" s="1">
        <v>83</v>
      </c>
      <c r="C87" s="1">
        <f t="shared" si="9"/>
        <v>0.90217183375629328</v>
      </c>
      <c r="D87" s="1">
        <f t="shared" si="10"/>
        <v>-0.51003204024375282</v>
      </c>
      <c r="E87" s="1">
        <f t="shared" si="11"/>
        <v>-0.97894391698731276</v>
      </c>
      <c r="F87" s="1">
        <f t="shared" si="12"/>
        <v>4.9021718337562934</v>
      </c>
      <c r="G87" s="1">
        <f t="shared" si="13"/>
        <v>3.489967959756247</v>
      </c>
      <c r="H87" s="1">
        <f t="shared" si="14"/>
        <v>3.0210560830126871</v>
      </c>
      <c r="I87" s="1">
        <f t="shared" si="15"/>
        <v>8.9021718337562934</v>
      </c>
      <c r="J87" s="1">
        <f t="shared" si="16"/>
        <v>7.489967959756247</v>
      </c>
      <c r="K87" s="1">
        <f t="shared" si="17"/>
        <v>7.0210560830126871</v>
      </c>
    </row>
    <row r="88" spans="2:11" x14ac:dyDescent="0.25">
      <c r="B88" s="1">
        <v>84</v>
      </c>
      <c r="C88" s="1">
        <f t="shared" si="9"/>
        <v>0.85459890808828043</v>
      </c>
      <c r="D88" s="1">
        <f t="shared" si="10"/>
        <v>-0.60933531606356084</v>
      </c>
      <c r="E88" s="1">
        <f t="shared" si="11"/>
        <v>-0.99714562247596505</v>
      </c>
      <c r="F88" s="1">
        <f t="shared" si="12"/>
        <v>4.8545989080882803</v>
      </c>
      <c r="G88" s="1">
        <f t="shared" si="13"/>
        <v>3.3906646839364392</v>
      </c>
      <c r="H88" s="1">
        <f t="shared" si="14"/>
        <v>3.0028543775240348</v>
      </c>
      <c r="I88" s="1">
        <f t="shared" si="15"/>
        <v>8.8545989080882812</v>
      </c>
      <c r="J88" s="1">
        <f t="shared" si="16"/>
        <v>7.3906646839364392</v>
      </c>
      <c r="K88" s="1">
        <f t="shared" si="17"/>
        <v>7.0028543775240353</v>
      </c>
    </row>
    <row r="89" spans="2:11" x14ac:dyDescent="0.25">
      <c r="B89" s="1">
        <v>85</v>
      </c>
      <c r="C89" s="1">
        <f t="shared" si="9"/>
        <v>0.79848711262349026</v>
      </c>
      <c r="D89" s="1">
        <f t="shared" si="10"/>
        <v>-0.69987468759354232</v>
      </c>
      <c r="E89" s="1">
        <f t="shared" si="11"/>
        <v>-0.99851928647604538</v>
      </c>
      <c r="F89" s="1">
        <f t="shared" si="12"/>
        <v>4.7984871126234907</v>
      </c>
      <c r="G89" s="1">
        <f t="shared" si="13"/>
        <v>3.3001253124064576</v>
      </c>
      <c r="H89" s="1">
        <f t="shared" si="14"/>
        <v>3.0014807135239545</v>
      </c>
      <c r="I89" s="1">
        <f t="shared" si="15"/>
        <v>8.7984871126234907</v>
      </c>
      <c r="J89" s="1">
        <f t="shared" si="16"/>
        <v>7.3001253124064576</v>
      </c>
      <c r="K89" s="1">
        <f t="shared" si="17"/>
        <v>7.0014807135239545</v>
      </c>
    </row>
    <row r="90" spans="2:11" x14ac:dyDescent="0.25">
      <c r="B90" s="1">
        <v>86</v>
      </c>
      <c r="C90" s="1">
        <f t="shared" si="9"/>
        <v>0.73439709787411334</v>
      </c>
      <c r="D90" s="1">
        <f t="shared" si="10"/>
        <v>-0.78034795165323156</v>
      </c>
      <c r="E90" s="1">
        <f t="shared" si="11"/>
        <v>-0.98304172674188817</v>
      </c>
      <c r="F90" s="1">
        <f t="shared" si="12"/>
        <v>4.7343970978741137</v>
      </c>
      <c r="G90" s="1">
        <f t="shared" si="13"/>
        <v>3.2196520483467683</v>
      </c>
      <c r="H90" s="1">
        <f t="shared" si="14"/>
        <v>3.0169582732581119</v>
      </c>
      <c r="I90" s="1">
        <f t="shared" si="15"/>
        <v>8.7343970978741137</v>
      </c>
      <c r="J90" s="1">
        <f t="shared" si="16"/>
        <v>7.2196520483467683</v>
      </c>
      <c r="K90" s="1">
        <f t="shared" si="17"/>
        <v>7.0169582732581119</v>
      </c>
    </row>
    <row r="91" spans="2:11" x14ac:dyDescent="0.25">
      <c r="B91" s="1">
        <v>87</v>
      </c>
      <c r="C91" s="1">
        <f t="shared" si="9"/>
        <v>0.662969230082182</v>
      </c>
      <c r="D91" s="1">
        <f t="shared" si="10"/>
        <v>-0.8495976831508637</v>
      </c>
      <c r="E91" s="1">
        <f t="shared" si="11"/>
        <v>-0.95097414586163787</v>
      </c>
      <c r="F91" s="1">
        <f t="shared" si="12"/>
        <v>4.6629692300821821</v>
      </c>
      <c r="G91" s="1">
        <f t="shared" si="13"/>
        <v>3.1504023168491364</v>
      </c>
      <c r="H91" s="1">
        <f t="shared" si="14"/>
        <v>3.0490258541383621</v>
      </c>
      <c r="I91" s="1">
        <f t="shared" si="15"/>
        <v>8.6629692300821812</v>
      </c>
      <c r="J91" s="1">
        <f t="shared" si="16"/>
        <v>7.150402316849136</v>
      </c>
      <c r="K91" s="1">
        <f t="shared" si="17"/>
        <v>7.0490258541383621</v>
      </c>
    </row>
    <row r="92" spans="2:11" x14ac:dyDescent="0.25">
      <c r="B92" s="1">
        <v>88</v>
      </c>
      <c r="C92" s="1">
        <f t="shared" si="9"/>
        <v>0.58491719289176169</v>
      </c>
      <c r="D92" s="1">
        <f t="shared" si="10"/>
        <v>-0.90662788201399724</v>
      </c>
      <c r="E92" s="1">
        <f t="shared" si="11"/>
        <v>-0.90285772314684909</v>
      </c>
      <c r="F92" s="1">
        <f t="shared" si="12"/>
        <v>4.584917192891762</v>
      </c>
      <c r="G92" s="1">
        <f t="shared" si="13"/>
        <v>3.0933721179860028</v>
      </c>
      <c r="H92" s="1">
        <f t="shared" si="14"/>
        <v>3.0971422768531509</v>
      </c>
      <c r="I92" s="1">
        <f t="shared" si="15"/>
        <v>8.584917192891762</v>
      </c>
      <c r="J92" s="1">
        <f t="shared" si="16"/>
        <v>7.0933721179860028</v>
      </c>
      <c r="K92" s="1">
        <f t="shared" si="17"/>
        <v>7.0971422768531509</v>
      </c>
    </row>
    <row r="93" spans="2:11" x14ac:dyDescent="0.25">
      <c r="B93" s="1">
        <v>89</v>
      </c>
      <c r="C93" s="1">
        <f t="shared" si="9"/>
        <v>0.50102085645788463</v>
      </c>
      <c r="D93" s="1">
        <f t="shared" si="10"/>
        <v>-0.95061829838793011</v>
      </c>
      <c r="E93" s="1">
        <f t="shared" si="11"/>
        <v>-0.83950448157538593</v>
      </c>
      <c r="F93" s="1">
        <f t="shared" si="12"/>
        <v>4.5010208564578846</v>
      </c>
      <c r="G93" s="1">
        <f t="shared" si="13"/>
        <v>3.0493817016120701</v>
      </c>
      <c r="H93" s="1">
        <f t="shared" si="14"/>
        <v>3.160495518424614</v>
      </c>
      <c r="I93" s="1">
        <f t="shared" si="15"/>
        <v>8.5010208564578846</v>
      </c>
      <c r="J93" s="1">
        <f t="shared" si="16"/>
        <v>7.0493817016120701</v>
      </c>
      <c r="K93" s="1">
        <f t="shared" si="17"/>
        <v>7.1604955184246144</v>
      </c>
    </row>
    <row r="94" spans="2:11" x14ac:dyDescent="0.25">
      <c r="B94" s="1">
        <v>90</v>
      </c>
      <c r="C94" s="1">
        <f t="shared" si="9"/>
        <v>0.41211848524175659</v>
      </c>
      <c r="D94" s="1">
        <f t="shared" si="10"/>
        <v>-0.98093623006649122</v>
      </c>
      <c r="E94" s="1">
        <f t="shared" si="11"/>
        <v>-0.76198358391903209</v>
      </c>
      <c r="F94" s="1">
        <f t="shared" si="12"/>
        <v>4.4121184852417565</v>
      </c>
      <c r="G94" s="1">
        <f t="shared" si="13"/>
        <v>3.019063769933509</v>
      </c>
      <c r="H94" s="1">
        <f t="shared" si="14"/>
        <v>3.2380164160809679</v>
      </c>
      <c r="I94" s="1">
        <f t="shared" si="15"/>
        <v>8.4121184852417574</v>
      </c>
      <c r="J94" s="1">
        <f t="shared" si="16"/>
        <v>7.019063769933509</v>
      </c>
      <c r="K94" s="1">
        <f t="shared" si="17"/>
        <v>7.2380164160809679</v>
      </c>
    </row>
    <row r="95" spans="2:11" x14ac:dyDescent="0.25">
      <c r="B95" s="1">
        <v>91</v>
      </c>
      <c r="C95" s="1">
        <f t="shared" si="9"/>
        <v>0.31909836234935213</v>
      </c>
      <c r="D95" s="1">
        <f t="shared" si="10"/>
        <v>-0.99714562247596505</v>
      </c>
      <c r="E95" s="1">
        <f t="shared" si="11"/>
        <v>-0.67160328932528846</v>
      </c>
      <c r="F95" s="1">
        <f t="shared" si="12"/>
        <v>4.3190983623493517</v>
      </c>
      <c r="G95" s="1">
        <f t="shared" si="13"/>
        <v>3.0028543775240348</v>
      </c>
      <c r="H95" s="1">
        <f t="shared" si="14"/>
        <v>3.3283967106747117</v>
      </c>
      <c r="I95" s="1">
        <f t="shared" si="15"/>
        <v>8.3190983623493526</v>
      </c>
      <c r="J95" s="1">
        <f t="shared" si="16"/>
        <v>7.0028543775240353</v>
      </c>
      <c r="K95" s="1">
        <f t="shared" si="17"/>
        <v>7.3283967106747117</v>
      </c>
    </row>
    <row r="96" spans="2:11" x14ac:dyDescent="0.25">
      <c r="B96" s="1">
        <v>92</v>
      </c>
      <c r="C96" s="1">
        <f t="shared" si="9"/>
        <v>0.22288991410024592</v>
      </c>
      <c r="D96" s="1">
        <f t="shared" si="10"/>
        <v>-0.99901334032954303</v>
      </c>
      <c r="E96" s="1">
        <f t="shared" si="11"/>
        <v>-0.56988887485789386</v>
      </c>
      <c r="F96" s="1">
        <f t="shared" si="12"/>
        <v>4.2228899141002456</v>
      </c>
      <c r="G96" s="1">
        <f t="shared" si="13"/>
        <v>3.0009866596704571</v>
      </c>
      <c r="H96" s="1">
        <f t="shared" si="14"/>
        <v>3.4301111251421061</v>
      </c>
      <c r="I96" s="1">
        <f t="shared" si="15"/>
        <v>8.2228899141002465</v>
      </c>
      <c r="J96" s="1">
        <f t="shared" si="16"/>
        <v>7.0009866596704571</v>
      </c>
      <c r="K96" s="1">
        <f t="shared" si="17"/>
        <v>7.4301111251421066</v>
      </c>
    </row>
    <row r="97" spans="2:11" x14ac:dyDescent="0.25">
      <c r="B97" s="1">
        <v>93</v>
      </c>
      <c r="C97" s="1">
        <f t="shared" si="9"/>
        <v>0.12445442350706171</v>
      </c>
      <c r="D97" s="1">
        <f t="shared" si="10"/>
        <v>-0.98651252074881046</v>
      </c>
      <c r="E97" s="1">
        <f t="shared" si="11"/>
        <v>-0.45855689459687937</v>
      </c>
      <c r="F97" s="1">
        <f t="shared" si="12"/>
        <v>4.1244544235070615</v>
      </c>
      <c r="G97" s="1">
        <f t="shared" si="13"/>
        <v>3.0134874792511894</v>
      </c>
      <c r="H97" s="1">
        <f t="shared" si="14"/>
        <v>3.5414431054031206</v>
      </c>
      <c r="I97" s="1">
        <f t="shared" si="15"/>
        <v>8.1244544235070624</v>
      </c>
      <c r="J97" s="1">
        <f t="shared" si="16"/>
        <v>7.0134874792511894</v>
      </c>
      <c r="K97" s="1">
        <f t="shared" si="17"/>
        <v>7.541443105403121</v>
      </c>
    </row>
    <row r="98" spans="2:11" x14ac:dyDescent="0.25">
      <c r="B98" s="1">
        <v>94</v>
      </c>
      <c r="C98" s="1">
        <f t="shared" si="9"/>
        <v>2.4775425453357765E-2</v>
      </c>
      <c r="D98" s="1">
        <f t="shared" si="10"/>
        <v>-0.95982295962522823</v>
      </c>
      <c r="E98" s="1">
        <f t="shared" si="11"/>
        <v>-0.33948621070701279</v>
      </c>
      <c r="F98" s="1">
        <f t="shared" si="12"/>
        <v>4.0247754254533579</v>
      </c>
      <c r="G98" s="1">
        <f t="shared" si="13"/>
        <v>3.0401770403747719</v>
      </c>
      <c r="H98" s="1">
        <f t="shared" si="14"/>
        <v>3.6605137892929873</v>
      </c>
      <c r="I98" s="1">
        <f t="shared" si="15"/>
        <v>8.0247754254533579</v>
      </c>
      <c r="J98" s="1">
        <f t="shared" si="16"/>
        <v>7.0401770403747719</v>
      </c>
      <c r="K98" s="1">
        <f t="shared" si="17"/>
        <v>7.6605137892929873</v>
      </c>
    </row>
    <row r="99" spans="2:11" x14ac:dyDescent="0.25">
      <c r="B99" s="1">
        <v>95</v>
      </c>
      <c r="C99" s="1">
        <f t="shared" si="9"/>
        <v>-7.5151120461809301E-2</v>
      </c>
      <c r="D99" s="1">
        <f t="shared" si="10"/>
        <v>-0.91932852566467571</v>
      </c>
      <c r="E99" s="1">
        <f t="shared" si="11"/>
        <v>-0.21468628536052867</v>
      </c>
      <c r="F99" s="1">
        <f t="shared" si="12"/>
        <v>3.9248488795381906</v>
      </c>
      <c r="G99" s="1">
        <f t="shared" si="13"/>
        <v>3.0806714743353245</v>
      </c>
      <c r="H99" s="1">
        <f t="shared" si="14"/>
        <v>3.7853137146394715</v>
      </c>
      <c r="I99" s="1">
        <f t="shared" si="15"/>
        <v>7.9248488795381906</v>
      </c>
      <c r="J99" s="1">
        <f t="shared" si="16"/>
        <v>7.0806714743353245</v>
      </c>
      <c r="K99" s="1">
        <f t="shared" si="17"/>
        <v>7.7853137146394715</v>
      </c>
    </row>
    <row r="100" spans="2:11" x14ac:dyDescent="0.25">
      <c r="B100" s="1">
        <v>96</v>
      </c>
      <c r="C100" s="1">
        <f t="shared" si="9"/>
        <v>-0.1743267812229814</v>
      </c>
      <c r="D100" s="1">
        <f t="shared" si="10"/>
        <v>-0.86561163930815799</v>
      </c>
      <c r="E100" s="1">
        <f t="shared" si="11"/>
        <v>-8.6263268626343856E-2</v>
      </c>
      <c r="F100" s="1">
        <f t="shared" si="12"/>
        <v>3.8256732187770188</v>
      </c>
      <c r="G100" s="1">
        <f t="shared" si="13"/>
        <v>3.1343883606918421</v>
      </c>
      <c r="H100" s="1">
        <f t="shared" si="14"/>
        <v>3.913736731373656</v>
      </c>
      <c r="I100" s="1">
        <f t="shared" si="15"/>
        <v>7.8256732187770188</v>
      </c>
      <c r="J100" s="1">
        <f t="shared" si="16"/>
        <v>7.1343883606918421</v>
      </c>
      <c r="K100" s="1">
        <f t="shared" si="17"/>
        <v>7.913736731373656</v>
      </c>
    </row>
    <row r="101" spans="2:11" x14ac:dyDescent="0.25">
      <c r="B101" s="1">
        <v>97</v>
      </c>
      <c r="C101" s="1">
        <f t="shared" si="9"/>
        <v>-0.27176062641094417</v>
      </c>
      <c r="D101" s="1">
        <f t="shared" si="10"/>
        <v>-0.79944489593684687</v>
      </c>
      <c r="E101" s="1">
        <f t="shared" si="11"/>
        <v>4.3615545366198744E-2</v>
      </c>
      <c r="F101" s="1">
        <f t="shared" si="12"/>
        <v>3.728239373589056</v>
      </c>
      <c r="G101" s="1">
        <f t="shared" si="13"/>
        <v>3.2005551040631532</v>
      </c>
      <c r="H101" s="1">
        <f t="shared" si="14"/>
        <v>4.0436155453661984</v>
      </c>
      <c r="I101" s="1">
        <f t="shared" si="15"/>
        <v>7.728239373589056</v>
      </c>
      <c r="J101" s="1">
        <f t="shared" si="16"/>
        <v>7.2005551040631532</v>
      </c>
      <c r="K101" s="1">
        <f t="shared" si="17"/>
        <v>8.0436155453661993</v>
      </c>
    </row>
    <row r="102" spans="2:11" x14ac:dyDescent="0.25">
      <c r="B102" s="1">
        <v>98</v>
      </c>
      <c r="C102" s="1">
        <f t="shared" si="9"/>
        <v>-0.36647912925192838</v>
      </c>
      <c r="D102" s="1">
        <f t="shared" si="10"/>
        <v>-0.72177995384263505</v>
      </c>
      <c r="E102" s="1">
        <f t="shared" si="11"/>
        <v>0.17275829414376465</v>
      </c>
      <c r="F102" s="1">
        <f t="shared" si="12"/>
        <v>3.6335208707480717</v>
      </c>
      <c r="G102" s="1">
        <f t="shared" si="13"/>
        <v>3.2782200461573652</v>
      </c>
      <c r="H102" s="1">
        <f t="shared" si="14"/>
        <v>4.1727582941437644</v>
      </c>
      <c r="I102" s="1">
        <f t="shared" si="15"/>
        <v>7.6335208707480717</v>
      </c>
      <c r="J102" s="1">
        <f t="shared" si="16"/>
        <v>7.2782200461573652</v>
      </c>
      <c r="K102" s="1">
        <f t="shared" si="17"/>
        <v>8.1727582941437653</v>
      </c>
    </row>
    <row r="103" spans="2:11" x14ac:dyDescent="0.25">
      <c r="B103" s="1">
        <v>99</v>
      </c>
      <c r="C103" s="1">
        <f t="shared" si="9"/>
        <v>-0.45753589377532133</v>
      </c>
      <c r="D103" s="1">
        <f t="shared" si="10"/>
        <v>-0.63373384678550038</v>
      </c>
      <c r="E103" s="1">
        <f t="shared" si="11"/>
        <v>0.29898553722605831</v>
      </c>
      <c r="F103" s="1">
        <f t="shared" si="12"/>
        <v>3.5424641062246787</v>
      </c>
      <c r="G103" s="1">
        <f t="shared" si="13"/>
        <v>3.3662661532144997</v>
      </c>
      <c r="H103" s="1">
        <f t="shared" si="14"/>
        <v>4.2989855372260584</v>
      </c>
      <c r="I103" s="1">
        <f t="shared" si="15"/>
        <v>7.5424641062246787</v>
      </c>
      <c r="J103" s="1">
        <f t="shared" si="16"/>
        <v>7.3662661532144993</v>
      </c>
      <c r="K103" s="1">
        <f t="shared" si="17"/>
        <v>8.2989855372260575</v>
      </c>
    </row>
    <row r="104" spans="2:11" x14ac:dyDescent="0.25">
      <c r="B104" s="1">
        <v>100</v>
      </c>
      <c r="C104" s="1">
        <f t="shared" si="9"/>
        <v>-0.54402111088936977</v>
      </c>
      <c r="D104" s="1">
        <f t="shared" si="10"/>
        <v>-0.53657291800043494</v>
      </c>
      <c r="E104" s="1">
        <f t="shared" si="11"/>
        <v>0.42016703682664092</v>
      </c>
      <c r="F104" s="1">
        <f t="shared" si="12"/>
        <v>3.4559788891106304</v>
      </c>
      <c r="G104" s="1">
        <f t="shared" si="13"/>
        <v>3.4634270819995652</v>
      </c>
      <c r="H104" s="1">
        <f t="shared" si="14"/>
        <v>4.4201670368266406</v>
      </c>
      <c r="I104" s="1">
        <f t="shared" si="15"/>
        <v>7.4559788891106304</v>
      </c>
      <c r="J104" s="1">
        <f t="shared" si="16"/>
        <v>7.4634270819995647</v>
      </c>
      <c r="K104" s="1">
        <f t="shared" si="17"/>
        <v>8.4201670368266406</v>
      </c>
    </row>
  </sheetData>
  <mergeCells count="1">
    <mergeCell ref="B1:K1"/>
  </mergeCells>
  <phoneticPr fontId="2" type="noConversion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F0B62-67CB-42C5-B026-583D744AA9E8}">
  <dimension ref="B1:J103"/>
  <sheetViews>
    <sheetView zoomScaleNormal="100" workbookViewId="0">
      <selection activeCell="N19" sqref="N19"/>
    </sheetView>
  </sheetViews>
  <sheetFormatPr baseColWidth="10" defaultRowHeight="15" x14ac:dyDescent="0.25"/>
  <cols>
    <col min="1" max="1" width="4.5703125" style="1" customWidth="1"/>
    <col min="2" max="16384" width="11.42578125" style="1"/>
  </cols>
  <sheetData>
    <row r="1" spans="2:10" x14ac:dyDescent="0.25">
      <c r="B1" s="11" t="s">
        <v>42</v>
      </c>
      <c r="C1" s="11"/>
      <c r="D1" s="11"/>
      <c r="E1" s="11"/>
      <c r="F1" s="11"/>
      <c r="G1" s="11"/>
    </row>
    <row r="2" spans="2:10" x14ac:dyDescent="0.25"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</row>
    <row r="3" spans="2:10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J3" s="6" t="s">
        <v>29</v>
      </c>
    </row>
    <row r="4" spans="2:10" x14ac:dyDescent="0.25">
      <c r="B4" s="1">
        <v>1</v>
      </c>
      <c r="C4" s="1">
        <f ca="1">RANDBETWEEN(20,40)</f>
        <v>37</v>
      </c>
      <c r="D4" s="1">
        <f ca="1">RANDBETWEEN(20,40)</f>
        <v>35</v>
      </c>
      <c r="E4" s="1">
        <f ca="1">RANDBETWEEN(30,50)</f>
        <v>49</v>
      </c>
      <c r="F4" s="1">
        <f ca="1">RANDBETWEEN(30,50)</f>
        <v>43</v>
      </c>
      <c r="G4" s="1">
        <f ca="1">RANDBETWEEN(40,48)</f>
        <v>44</v>
      </c>
    </row>
    <row r="5" spans="2:10" x14ac:dyDescent="0.25">
      <c r="B5" s="1">
        <v>2</v>
      </c>
      <c r="C5" s="1">
        <f t="shared" ref="C5:D68" ca="1" si="0">RANDBETWEEN(20,40)</f>
        <v>22</v>
      </c>
      <c r="D5" s="1">
        <f t="shared" ca="1" si="0"/>
        <v>21</v>
      </c>
      <c r="E5" s="1">
        <f t="shared" ref="E5:F68" ca="1" si="1">RANDBETWEEN(30,50)</f>
        <v>40</v>
      </c>
      <c r="F5" s="1">
        <f t="shared" ca="1" si="1"/>
        <v>40</v>
      </c>
      <c r="G5" s="1">
        <f t="shared" ref="G5:G68" ca="1" si="2">RANDBETWEEN(40,48)</f>
        <v>47</v>
      </c>
    </row>
    <row r="6" spans="2:10" x14ac:dyDescent="0.25">
      <c r="B6" s="1">
        <v>3</v>
      </c>
      <c r="C6" s="1">
        <f t="shared" ca="1" si="0"/>
        <v>32</v>
      </c>
      <c r="D6" s="1">
        <f t="shared" ca="1" si="0"/>
        <v>32</v>
      </c>
      <c r="E6" s="1">
        <f t="shared" ca="1" si="1"/>
        <v>36</v>
      </c>
      <c r="F6" s="1">
        <f t="shared" ca="1" si="1"/>
        <v>38</v>
      </c>
      <c r="G6" s="1">
        <f t="shared" ca="1" si="2"/>
        <v>47</v>
      </c>
    </row>
    <row r="7" spans="2:10" x14ac:dyDescent="0.25">
      <c r="B7" s="1">
        <v>4</v>
      </c>
      <c r="C7" s="1">
        <f t="shared" ca="1" si="0"/>
        <v>31</v>
      </c>
      <c r="D7" s="1">
        <f t="shared" ca="1" si="0"/>
        <v>29</v>
      </c>
      <c r="E7" s="1">
        <f t="shared" ca="1" si="1"/>
        <v>49</v>
      </c>
      <c r="F7" s="1">
        <f t="shared" ca="1" si="1"/>
        <v>35</v>
      </c>
      <c r="G7" s="1">
        <f t="shared" ca="1" si="2"/>
        <v>40</v>
      </c>
    </row>
    <row r="8" spans="2:10" x14ac:dyDescent="0.25">
      <c r="B8" s="1">
        <v>5</v>
      </c>
      <c r="C8" s="1">
        <f t="shared" ca="1" si="0"/>
        <v>32</v>
      </c>
      <c r="D8" s="1">
        <f t="shared" ca="1" si="0"/>
        <v>30</v>
      </c>
      <c r="E8" s="1">
        <f t="shared" ca="1" si="1"/>
        <v>36</v>
      </c>
      <c r="F8" s="1">
        <f t="shared" ca="1" si="1"/>
        <v>31</v>
      </c>
      <c r="G8" s="1">
        <f t="shared" ca="1" si="2"/>
        <v>41</v>
      </c>
    </row>
    <row r="9" spans="2:10" x14ac:dyDescent="0.25">
      <c r="B9" s="1">
        <v>6</v>
      </c>
      <c r="C9" s="1">
        <f t="shared" ca="1" si="0"/>
        <v>31</v>
      </c>
      <c r="D9" s="1">
        <f t="shared" ca="1" si="0"/>
        <v>31</v>
      </c>
      <c r="E9" s="1">
        <f t="shared" ca="1" si="1"/>
        <v>35</v>
      </c>
      <c r="F9" s="1">
        <f t="shared" ca="1" si="1"/>
        <v>50</v>
      </c>
      <c r="G9" s="1">
        <f t="shared" ca="1" si="2"/>
        <v>44</v>
      </c>
    </row>
    <row r="10" spans="2:10" x14ac:dyDescent="0.25">
      <c r="B10" s="1">
        <v>7</v>
      </c>
      <c r="C10" s="1">
        <f t="shared" ca="1" si="0"/>
        <v>29</v>
      </c>
      <c r="D10" s="1">
        <f t="shared" ca="1" si="0"/>
        <v>24</v>
      </c>
      <c r="E10" s="1">
        <f t="shared" ca="1" si="1"/>
        <v>44</v>
      </c>
      <c r="F10" s="1">
        <f t="shared" ca="1" si="1"/>
        <v>36</v>
      </c>
      <c r="G10" s="1">
        <f t="shared" ca="1" si="2"/>
        <v>44</v>
      </c>
    </row>
    <row r="11" spans="2:10" x14ac:dyDescent="0.25">
      <c r="B11" s="1">
        <v>8</v>
      </c>
      <c r="C11" s="1">
        <f t="shared" ca="1" si="0"/>
        <v>20</v>
      </c>
      <c r="D11" s="1">
        <f t="shared" ca="1" si="0"/>
        <v>38</v>
      </c>
      <c r="E11" s="1">
        <f t="shared" ca="1" si="1"/>
        <v>41</v>
      </c>
      <c r="F11" s="1">
        <f t="shared" ca="1" si="1"/>
        <v>37</v>
      </c>
      <c r="G11" s="1">
        <f t="shared" ca="1" si="2"/>
        <v>48</v>
      </c>
    </row>
    <row r="12" spans="2:10" x14ac:dyDescent="0.25">
      <c r="B12" s="1">
        <v>9</v>
      </c>
      <c r="C12" s="1">
        <f t="shared" ca="1" si="0"/>
        <v>31</v>
      </c>
      <c r="D12" s="1">
        <f t="shared" ca="1" si="0"/>
        <v>33</v>
      </c>
      <c r="E12" s="1">
        <f t="shared" ca="1" si="1"/>
        <v>30</v>
      </c>
      <c r="F12" s="1">
        <f t="shared" ca="1" si="1"/>
        <v>38</v>
      </c>
      <c r="G12" s="1">
        <f t="shared" ca="1" si="2"/>
        <v>40</v>
      </c>
    </row>
    <row r="13" spans="2:10" x14ac:dyDescent="0.25">
      <c r="B13" s="1">
        <v>10</v>
      </c>
      <c r="C13" s="1">
        <f t="shared" ca="1" si="0"/>
        <v>40</v>
      </c>
      <c r="D13" s="1">
        <f t="shared" ca="1" si="0"/>
        <v>25</v>
      </c>
      <c r="E13" s="1">
        <f t="shared" ca="1" si="1"/>
        <v>32</v>
      </c>
      <c r="F13" s="1">
        <f t="shared" ca="1" si="1"/>
        <v>47</v>
      </c>
      <c r="G13" s="1">
        <f t="shared" ca="1" si="2"/>
        <v>40</v>
      </c>
    </row>
    <row r="14" spans="2:10" x14ac:dyDescent="0.25">
      <c r="B14" s="1">
        <v>11</v>
      </c>
      <c r="C14" s="1">
        <f t="shared" ca="1" si="0"/>
        <v>23</v>
      </c>
      <c r="D14" s="1">
        <f t="shared" ca="1" si="0"/>
        <v>38</v>
      </c>
      <c r="E14" s="1">
        <f t="shared" ca="1" si="1"/>
        <v>50</v>
      </c>
      <c r="F14" s="1">
        <f t="shared" ca="1" si="1"/>
        <v>45</v>
      </c>
      <c r="G14" s="1">
        <f t="shared" ca="1" si="2"/>
        <v>47</v>
      </c>
    </row>
    <row r="15" spans="2:10" x14ac:dyDescent="0.25">
      <c r="B15" s="1">
        <v>12</v>
      </c>
      <c r="C15" s="1">
        <f t="shared" ca="1" si="0"/>
        <v>31</v>
      </c>
      <c r="D15" s="1">
        <f t="shared" ca="1" si="0"/>
        <v>34</v>
      </c>
      <c r="E15" s="1">
        <f t="shared" ca="1" si="1"/>
        <v>47</v>
      </c>
      <c r="F15" s="1">
        <f t="shared" ca="1" si="1"/>
        <v>32</v>
      </c>
      <c r="G15" s="1">
        <f t="shared" ca="1" si="2"/>
        <v>45</v>
      </c>
    </row>
    <row r="16" spans="2:10" x14ac:dyDescent="0.25">
      <c r="B16" s="1">
        <v>13</v>
      </c>
      <c r="C16" s="1">
        <f t="shared" ca="1" si="0"/>
        <v>23</v>
      </c>
      <c r="D16" s="1">
        <f t="shared" ca="1" si="0"/>
        <v>39</v>
      </c>
      <c r="E16" s="1">
        <f t="shared" ca="1" si="1"/>
        <v>39</v>
      </c>
      <c r="F16" s="1">
        <f t="shared" ca="1" si="1"/>
        <v>43</v>
      </c>
      <c r="G16" s="1">
        <f t="shared" ca="1" si="2"/>
        <v>45</v>
      </c>
    </row>
    <row r="17" spans="2:10" x14ac:dyDescent="0.25">
      <c r="B17" s="1">
        <v>14</v>
      </c>
      <c r="C17" s="1">
        <f t="shared" ca="1" si="0"/>
        <v>21</v>
      </c>
      <c r="D17" s="1">
        <f t="shared" ca="1" si="0"/>
        <v>24</v>
      </c>
      <c r="E17" s="1">
        <f t="shared" ca="1" si="1"/>
        <v>45</v>
      </c>
      <c r="F17" s="1">
        <f t="shared" ca="1" si="1"/>
        <v>35</v>
      </c>
      <c r="G17" s="1">
        <f t="shared" ca="1" si="2"/>
        <v>41</v>
      </c>
    </row>
    <row r="18" spans="2:10" x14ac:dyDescent="0.25">
      <c r="B18" s="1">
        <v>15</v>
      </c>
      <c r="C18" s="1">
        <f t="shared" ca="1" si="0"/>
        <v>39</v>
      </c>
      <c r="D18" s="1">
        <f t="shared" ca="1" si="0"/>
        <v>39</v>
      </c>
      <c r="E18" s="1">
        <f t="shared" ca="1" si="1"/>
        <v>40</v>
      </c>
      <c r="F18" s="1">
        <f t="shared" ca="1" si="1"/>
        <v>49</v>
      </c>
      <c r="G18" s="1">
        <f t="shared" ca="1" si="2"/>
        <v>40</v>
      </c>
    </row>
    <row r="19" spans="2:10" x14ac:dyDescent="0.25">
      <c r="B19" s="1">
        <v>16</v>
      </c>
      <c r="C19" s="1">
        <f t="shared" ca="1" si="0"/>
        <v>22</v>
      </c>
      <c r="D19" s="1">
        <f t="shared" ca="1" si="0"/>
        <v>35</v>
      </c>
      <c r="E19" s="1">
        <f t="shared" ca="1" si="1"/>
        <v>34</v>
      </c>
      <c r="F19" s="1">
        <f t="shared" ca="1" si="1"/>
        <v>34</v>
      </c>
      <c r="G19" s="1">
        <f t="shared" ca="1" si="2"/>
        <v>42</v>
      </c>
    </row>
    <row r="20" spans="2:10" x14ac:dyDescent="0.25">
      <c r="B20" s="1">
        <v>17</v>
      </c>
      <c r="C20" s="1">
        <f t="shared" ca="1" si="0"/>
        <v>30</v>
      </c>
      <c r="D20" s="1">
        <f t="shared" ca="1" si="0"/>
        <v>32</v>
      </c>
      <c r="E20" s="1">
        <f t="shared" ca="1" si="1"/>
        <v>34</v>
      </c>
      <c r="F20" s="1">
        <f t="shared" ca="1" si="1"/>
        <v>45</v>
      </c>
      <c r="G20" s="1">
        <f t="shared" ca="1" si="2"/>
        <v>48</v>
      </c>
    </row>
    <row r="21" spans="2:10" x14ac:dyDescent="0.25">
      <c r="B21" s="1">
        <v>18</v>
      </c>
      <c r="C21" s="1">
        <f t="shared" ca="1" si="0"/>
        <v>30</v>
      </c>
      <c r="D21" s="1">
        <f t="shared" ca="1" si="0"/>
        <v>22</v>
      </c>
      <c r="E21" s="1">
        <f t="shared" ca="1" si="1"/>
        <v>44</v>
      </c>
      <c r="F21" s="1">
        <f t="shared" ca="1" si="1"/>
        <v>47</v>
      </c>
      <c r="G21" s="1">
        <f t="shared" ca="1" si="2"/>
        <v>44</v>
      </c>
      <c r="J21" s="6" t="s">
        <v>30</v>
      </c>
    </row>
    <row r="22" spans="2:10" x14ac:dyDescent="0.25">
      <c r="B22" s="1">
        <v>19</v>
      </c>
      <c r="C22" s="1">
        <f t="shared" ca="1" si="0"/>
        <v>20</v>
      </c>
      <c r="D22" s="1">
        <f t="shared" ca="1" si="0"/>
        <v>25</v>
      </c>
      <c r="E22" s="1">
        <f t="shared" ca="1" si="1"/>
        <v>30</v>
      </c>
      <c r="F22" s="1">
        <f t="shared" ca="1" si="1"/>
        <v>49</v>
      </c>
      <c r="G22" s="1">
        <f t="shared" ca="1" si="2"/>
        <v>43</v>
      </c>
    </row>
    <row r="23" spans="2:10" x14ac:dyDescent="0.25">
      <c r="B23" s="1">
        <v>20</v>
      </c>
      <c r="C23" s="1">
        <f t="shared" ca="1" si="0"/>
        <v>22</v>
      </c>
      <c r="D23" s="1">
        <f t="shared" ca="1" si="0"/>
        <v>38</v>
      </c>
      <c r="E23" s="1">
        <f t="shared" ca="1" si="1"/>
        <v>40</v>
      </c>
      <c r="F23" s="1">
        <f t="shared" ca="1" si="1"/>
        <v>30</v>
      </c>
      <c r="G23" s="1">
        <f t="shared" ca="1" si="2"/>
        <v>46</v>
      </c>
    </row>
    <row r="24" spans="2:10" x14ac:dyDescent="0.25">
      <c r="B24" s="1">
        <v>21</v>
      </c>
      <c r="C24" s="1">
        <f t="shared" ca="1" si="0"/>
        <v>29</v>
      </c>
      <c r="D24" s="1">
        <f t="shared" ca="1" si="0"/>
        <v>33</v>
      </c>
      <c r="E24" s="1">
        <f t="shared" ca="1" si="1"/>
        <v>47</v>
      </c>
      <c r="F24" s="1">
        <f t="shared" ca="1" si="1"/>
        <v>44</v>
      </c>
      <c r="G24" s="1">
        <f t="shared" ca="1" si="2"/>
        <v>47</v>
      </c>
    </row>
    <row r="25" spans="2:10" x14ac:dyDescent="0.25">
      <c r="B25" s="1">
        <v>22</v>
      </c>
      <c r="C25" s="1">
        <f t="shared" ca="1" si="0"/>
        <v>35</v>
      </c>
      <c r="D25" s="1">
        <f t="shared" ca="1" si="0"/>
        <v>24</v>
      </c>
      <c r="E25" s="1">
        <f t="shared" ca="1" si="1"/>
        <v>43</v>
      </c>
      <c r="F25" s="1">
        <f t="shared" ca="1" si="1"/>
        <v>48</v>
      </c>
      <c r="G25" s="1">
        <f t="shared" ca="1" si="2"/>
        <v>46</v>
      </c>
    </row>
    <row r="26" spans="2:10" x14ac:dyDescent="0.25">
      <c r="B26" s="1">
        <v>23</v>
      </c>
      <c r="C26" s="1">
        <f t="shared" ca="1" si="0"/>
        <v>35</v>
      </c>
      <c r="D26" s="1">
        <f t="shared" ca="1" si="0"/>
        <v>40</v>
      </c>
      <c r="E26" s="1">
        <f t="shared" ca="1" si="1"/>
        <v>40</v>
      </c>
      <c r="F26" s="1">
        <f t="shared" ca="1" si="1"/>
        <v>30</v>
      </c>
      <c r="G26" s="1">
        <f t="shared" ca="1" si="2"/>
        <v>41</v>
      </c>
    </row>
    <row r="27" spans="2:10" x14ac:dyDescent="0.25">
      <c r="B27" s="1">
        <v>24</v>
      </c>
      <c r="C27" s="1">
        <f t="shared" ca="1" si="0"/>
        <v>38</v>
      </c>
      <c r="D27" s="1">
        <f t="shared" ca="1" si="0"/>
        <v>32</v>
      </c>
      <c r="E27" s="1">
        <f t="shared" ca="1" si="1"/>
        <v>40</v>
      </c>
      <c r="F27" s="1">
        <f t="shared" ca="1" si="1"/>
        <v>34</v>
      </c>
      <c r="G27" s="1">
        <f t="shared" ca="1" si="2"/>
        <v>40</v>
      </c>
    </row>
    <row r="28" spans="2:10" x14ac:dyDescent="0.25">
      <c r="B28" s="1">
        <v>25</v>
      </c>
      <c r="C28" s="1">
        <f t="shared" ca="1" si="0"/>
        <v>20</v>
      </c>
      <c r="D28" s="1">
        <f t="shared" ca="1" si="0"/>
        <v>26</v>
      </c>
      <c r="E28" s="1">
        <f t="shared" ca="1" si="1"/>
        <v>37</v>
      </c>
      <c r="F28" s="1">
        <f t="shared" ca="1" si="1"/>
        <v>31</v>
      </c>
      <c r="G28" s="1">
        <f t="shared" ca="1" si="2"/>
        <v>43</v>
      </c>
    </row>
    <row r="29" spans="2:10" x14ac:dyDescent="0.25">
      <c r="B29" s="1">
        <v>26</v>
      </c>
      <c r="C29" s="1">
        <f t="shared" ca="1" si="0"/>
        <v>34</v>
      </c>
      <c r="D29" s="1">
        <f t="shared" ca="1" si="0"/>
        <v>28</v>
      </c>
      <c r="E29" s="1">
        <f t="shared" ca="1" si="1"/>
        <v>41</v>
      </c>
      <c r="F29" s="1">
        <f t="shared" ca="1" si="1"/>
        <v>38</v>
      </c>
      <c r="G29" s="1">
        <f t="shared" ca="1" si="2"/>
        <v>40</v>
      </c>
    </row>
    <row r="30" spans="2:10" x14ac:dyDescent="0.25">
      <c r="B30" s="1">
        <v>27</v>
      </c>
      <c r="C30" s="1">
        <f t="shared" ca="1" si="0"/>
        <v>37</v>
      </c>
      <c r="D30" s="1">
        <f t="shared" ca="1" si="0"/>
        <v>35</v>
      </c>
      <c r="E30" s="1">
        <f t="shared" ca="1" si="1"/>
        <v>46</v>
      </c>
      <c r="F30" s="1">
        <f t="shared" ca="1" si="1"/>
        <v>37</v>
      </c>
      <c r="G30" s="1">
        <f t="shared" ca="1" si="2"/>
        <v>48</v>
      </c>
    </row>
    <row r="31" spans="2:10" x14ac:dyDescent="0.25">
      <c r="B31" s="1">
        <v>28</v>
      </c>
      <c r="C31" s="1">
        <f t="shared" ca="1" si="0"/>
        <v>38</v>
      </c>
      <c r="D31" s="1">
        <f t="shared" ca="1" si="0"/>
        <v>36</v>
      </c>
      <c r="E31" s="1">
        <f t="shared" ca="1" si="1"/>
        <v>45</v>
      </c>
      <c r="F31" s="1">
        <f t="shared" ca="1" si="1"/>
        <v>35</v>
      </c>
      <c r="G31" s="1">
        <f t="shared" ca="1" si="2"/>
        <v>46</v>
      </c>
    </row>
    <row r="32" spans="2:10" x14ac:dyDescent="0.25">
      <c r="B32" s="1">
        <v>29</v>
      </c>
      <c r="C32" s="1">
        <f t="shared" ca="1" si="0"/>
        <v>21</v>
      </c>
      <c r="D32" s="1">
        <f t="shared" ca="1" si="0"/>
        <v>28</v>
      </c>
      <c r="E32" s="1">
        <f t="shared" ca="1" si="1"/>
        <v>43</v>
      </c>
      <c r="F32" s="1">
        <f t="shared" ca="1" si="1"/>
        <v>32</v>
      </c>
      <c r="G32" s="1">
        <f t="shared" ca="1" si="2"/>
        <v>44</v>
      </c>
    </row>
    <row r="33" spans="2:7" x14ac:dyDescent="0.25">
      <c r="B33" s="1">
        <v>30</v>
      </c>
      <c r="C33" s="1">
        <f t="shared" ca="1" si="0"/>
        <v>25</v>
      </c>
      <c r="D33" s="1">
        <f t="shared" ca="1" si="0"/>
        <v>25</v>
      </c>
      <c r="E33" s="1">
        <f t="shared" ca="1" si="1"/>
        <v>38</v>
      </c>
      <c r="F33" s="1">
        <f t="shared" ca="1" si="1"/>
        <v>41</v>
      </c>
      <c r="G33" s="1">
        <f t="shared" ca="1" si="2"/>
        <v>47</v>
      </c>
    </row>
    <row r="34" spans="2:7" x14ac:dyDescent="0.25">
      <c r="B34" s="1">
        <v>31</v>
      </c>
      <c r="C34" s="1">
        <f t="shared" ca="1" si="0"/>
        <v>23</v>
      </c>
      <c r="D34" s="1">
        <f t="shared" ca="1" si="0"/>
        <v>22</v>
      </c>
      <c r="E34" s="1">
        <f t="shared" ca="1" si="1"/>
        <v>49</v>
      </c>
      <c r="F34" s="1">
        <f t="shared" ca="1" si="1"/>
        <v>35</v>
      </c>
      <c r="G34" s="1">
        <f t="shared" ca="1" si="2"/>
        <v>42</v>
      </c>
    </row>
    <row r="35" spans="2:7" x14ac:dyDescent="0.25">
      <c r="B35" s="1">
        <v>32</v>
      </c>
      <c r="C35" s="1">
        <f t="shared" ca="1" si="0"/>
        <v>25</v>
      </c>
      <c r="D35" s="1">
        <f t="shared" ca="1" si="0"/>
        <v>21</v>
      </c>
      <c r="E35" s="1">
        <f t="shared" ca="1" si="1"/>
        <v>45</v>
      </c>
      <c r="F35" s="1">
        <f t="shared" ca="1" si="1"/>
        <v>32</v>
      </c>
      <c r="G35" s="1">
        <f t="shared" ca="1" si="2"/>
        <v>44</v>
      </c>
    </row>
    <row r="36" spans="2:7" x14ac:dyDescent="0.25">
      <c r="B36" s="1">
        <v>33</v>
      </c>
      <c r="C36" s="1">
        <f t="shared" ca="1" si="0"/>
        <v>23</v>
      </c>
      <c r="D36" s="1">
        <f t="shared" ca="1" si="0"/>
        <v>40</v>
      </c>
      <c r="E36" s="1">
        <f t="shared" ca="1" si="1"/>
        <v>39</v>
      </c>
      <c r="F36" s="1">
        <f t="shared" ca="1" si="1"/>
        <v>32</v>
      </c>
      <c r="G36" s="1">
        <f t="shared" ca="1" si="2"/>
        <v>48</v>
      </c>
    </row>
    <row r="37" spans="2:7" x14ac:dyDescent="0.25">
      <c r="B37" s="1">
        <v>34</v>
      </c>
      <c r="C37" s="1">
        <f t="shared" ca="1" si="0"/>
        <v>21</v>
      </c>
      <c r="D37" s="1">
        <f t="shared" ca="1" si="0"/>
        <v>35</v>
      </c>
      <c r="E37" s="1">
        <f t="shared" ca="1" si="1"/>
        <v>44</v>
      </c>
      <c r="F37" s="1">
        <f t="shared" ca="1" si="1"/>
        <v>33</v>
      </c>
      <c r="G37" s="1">
        <f t="shared" ca="1" si="2"/>
        <v>40</v>
      </c>
    </row>
    <row r="38" spans="2:7" x14ac:dyDescent="0.25">
      <c r="B38" s="1">
        <v>35</v>
      </c>
      <c r="C38" s="1">
        <f t="shared" ca="1" si="0"/>
        <v>38</v>
      </c>
      <c r="D38" s="1">
        <f t="shared" ca="1" si="0"/>
        <v>35</v>
      </c>
      <c r="E38" s="1">
        <f t="shared" ca="1" si="1"/>
        <v>42</v>
      </c>
      <c r="F38" s="1">
        <f t="shared" ca="1" si="1"/>
        <v>30</v>
      </c>
      <c r="G38" s="1">
        <f t="shared" ca="1" si="2"/>
        <v>46</v>
      </c>
    </row>
    <row r="39" spans="2:7" x14ac:dyDescent="0.25">
      <c r="B39" s="1">
        <v>36</v>
      </c>
      <c r="C39" s="1">
        <f t="shared" ca="1" si="0"/>
        <v>22</v>
      </c>
      <c r="D39" s="1">
        <f t="shared" ca="1" si="0"/>
        <v>28</v>
      </c>
      <c r="E39" s="1">
        <f t="shared" ca="1" si="1"/>
        <v>38</v>
      </c>
      <c r="F39" s="1">
        <f t="shared" ca="1" si="1"/>
        <v>44</v>
      </c>
      <c r="G39" s="1">
        <f t="shared" ca="1" si="2"/>
        <v>47</v>
      </c>
    </row>
    <row r="40" spans="2:7" x14ac:dyDescent="0.25">
      <c r="B40" s="1">
        <v>37</v>
      </c>
      <c r="C40" s="1">
        <f t="shared" ca="1" si="0"/>
        <v>20</v>
      </c>
      <c r="D40" s="1">
        <f t="shared" ca="1" si="0"/>
        <v>31</v>
      </c>
      <c r="E40" s="1">
        <f t="shared" ca="1" si="1"/>
        <v>38</v>
      </c>
      <c r="F40" s="1">
        <f t="shared" ca="1" si="1"/>
        <v>34</v>
      </c>
      <c r="G40" s="1">
        <f t="shared" ca="1" si="2"/>
        <v>45</v>
      </c>
    </row>
    <row r="41" spans="2:7" x14ac:dyDescent="0.25">
      <c r="B41" s="1">
        <v>38</v>
      </c>
      <c r="C41" s="1">
        <f t="shared" ca="1" si="0"/>
        <v>29</v>
      </c>
      <c r="D41" s="1">
        <f t="shared" ca="1" si="0"/>
        <v>22</v>
      </c>
      <c r="E41" s="1">
        <f t="shared" ca="1" si="1"/>
        <v>47</v>
      </c>
      <c r="F41" s="1">
        <f t="shared" ca="1" si="1"/>
        <v>30</v>
      </c>
      <c r="G41" s="1">
        <f t="shared" ca="1" si="2"/>
        <v>42</v>
      </c>
    </row>
    <row r="42" spans="2:7" x14ac:dyDescent="0.25">
      <c r="B42" s="1">
        <v>39</v>
      </c>
      <c r="C42" s="1">
        <f t="shared" ca="1" si="0"/>
        <v>24</v>
      </c>
      <c r="D42" s="1">
        <f t="shared" ca="1" si="0"/>
        <v>38</v>
      </c>
      <c r="E42" s="1">
        <f t="shared" ca="1" si="1"/>
        <v>50</v>
      </c>
      <c r="F42" s="1">
        <f t="shared" ca="1" si="1"/>
        <v>41</v>
      </c>
      <c r="G42" s="1">
        <f t="shared" ca="1" si="2"/>
        <v>46</v>
      </c>
    </row>
    <row r="43" spans="2:7" x14ac:dyDescent="0.25">
      <c r="B43" s="1">
        <v>40</v>
      </c>
      <c r="C43" s="1">
        <f t="shared" ca="1" si="0"/>
        <v>22</v>
      </c>
      <c r="D43" s="1">
        <f t="shared" ca="1" si="0"/>
        <v>24</v>
      </c>
      <c r="E43" s="1">
        <f t="shared" ca="1" si="1"/>
        <v>34</v>
      </c>
      <c r="F43" s="1">
        <f t="shared" ca="1" si="1"/>
        <v>32</v>
      </c>
      <c r="G43" s="1">
        <f t="shared" ca="1" si="2"/>
        <v>47</v>
      </c>
    </row>
    <row r="44" spans="2:7" x14ac:dyDescent="0.25">
      <c r="B44" s="1">
        <v>41</v>
      </c>
      <c r="C44" s="1">
        <f t="shared" ca="1" si="0"/>
        <v>21</v>
      </c>
      <c r="D44" s="1">
        <f t="shared" ca="1" si="0"/>
        <v>23</v>
      </c>
      <c r="E44" s="1">
        <f t="shared" ca="1" si="1"/>
        <v>45</v>
      </c>
      <c r="F44" s="1">
        <f t="shared" ca="1" si="1"/>
        <v>36</v>
      </c>
      <c r="G44" s="1">
        <f t="shared" ca="1" si="2"/>
        <v>46</v>
      </c>
    </row>
    <row r="45" spans="2:7" x14ac:dyDescent="0.25">
      <c r="B45" s="1">
        <v>42</v>
      </c>
      <c r="C45" s="1">
        <f t="shared" ca="1" si="0"/>
        <v>35</v>
      </c>
      <c r="D45" s="1">
        <f t="shared" ca="1" si="0"/>
        <v>40</v>
      </c>
      <c r="E45" s="1">
        <f t="shared" ca="1" si="1"/>
        <v>41</v>
      </c>
      <c r="F45" s="1">
        <f t="shared" ca="1" si="1"/>
        <v>50</v>
      </c>
      <c r="G45" s="1">
        <f t="shared" ca="1" si="2"/>
        <v>40</v>
      </c>
    </row>
    <row r="46" spans="2:7" x14ac:dyDescent="0.25">
      <c r="B46" s="1">
        <v>43</v>
      </c>
      <c r="C46" s="1">
        <f t="shared" ca="1" si="0"/>
        <v>37</v>
      </c>
      <c r="D46" s="1">
        <f t="shared" ca="1" si="0"/>
        <v>26</v>
      </c>
      <c r="E46" s="1">
        <f t="shared" ca="1" si="1"/>
        <v>46</v>
      </c>
      <c r="F46" s="1">
        <f t="shared" ca="1" si="1"/>
        <v>42</v>
      </c>
      <c r="G46" s="1">
        <f t="shared" ca="1" si="2"/>
        <v>42</v>
      </c>
    </row>
    <row r="47" spans="2:7" x14ac:dyDescent="0.25">
      <c r="B47" s="1">
        <v>44</v>
      </c>
      <c r="C47" s="1">
        <f t="shared" ca="1" si="0"/>
        <v>37</v>
      </c>
      <c r="D47" s="1">
        <f t="shared" ca="1" si="0"/>
        <v>25</v>
      </c>
      <c r="E47" s="1">
        <f t="shared" ca="1" si="1"/>
        <v>48</v>
      </c>
      <c r="F47" s="1">
        <f t="shared" ca="1" si="1"/>
        <v>41</v>
      </c>
      <c r="G47" s="1">
        <f t="shared" ca="1" si="2"/>
        <v>44</v>
      </c>
    </row>
    <row r="48" spans="2:7" x14ac:dyDescent="0.25">
      <c r="B48" s="1">
        <v>45</v>
      </c>
      <c r="C48" s="1">
        <f t="shared" ca="1" si="0"/>
        <v>31</v>
      </c>
      <c r="D48" s="1">
        <f t="shared" ca="1" si="0"/>
        <v>36</v>
      </c>
      <c r="E48" s="1">
        <f t="shared" ca="1" si="1"/>
        <v>37</v>
      </c>
      <c r="F48" s="1">
        <f t="shared" ca="1" si="1"/>
        <v>30</v>
      </c>
      <c r="G48" s="1">
        <f t="shared" ca="1" si="2"/>
        <v>46</v>
      </c>
    </row>
    <row r="49" spans="2:7" x14ac:dyDescent="0.25">
      <c r="B49" s="1">
        <v>46</v>
      </c>
      <c r="C49" s="1">
        <f t="shared" ca="1" si="0"/>
        <v>25</v>
      </c>
      <c r="D49" s="1">
        <f t="shared" ca="1" si="0"/>
        <v>23</v>
      </c>
      <c r="E49" s="1">
        <f t="shared" ca="1" si="1"/>
        <v>35</v>
      </c>
      <c r="F49" s="1">
        <f t="shared" ca="1" si="1"/>
        <v>49</v>
      </c>
      <c r="G49" s="1">
        <f t="shared" ca="1" si="2"/>
        <v>42</v>
      </c>
    </row>
    <row r="50" spans="2:7" x14ac:dyDescent="0.25">
      <c r="B50" s="1">
        <v>47</v>
      </c>
      <c r="C50" s="1">
        <f t="shared" ca="1" si="0"/>
        <v>21</v>
      </c>
      <c r="D50" s="1">
        <f t="shared" ca="1" si="0"/>
        <v>26</v>
      </c>
      <c r="E50" s="1">
        <f t="shared" ca="1" si="1"/>
        <v>32</v>
      </c>
      <c r="F50" s="1">
        <f t="shared" ca="1" si="1"/>
        <v>42</v>
      </c>
      <c r="G50" s="1">
        <f t="shared" ca="1" si="2"/>
        <v>45</v>
      </c>
    </row>
    <row r="51" spans="2:7" x14ac:dyDescent="0.25">
      <c r="B51" s="1">
        <v>48</v>
      </c>
      <c r="C51" s="1">
        <f t="shared" ca="1" si="0"/>
        <v>33</v>
      </c>
      <c r="D51" s="1">
        <f t="shared" ca="1" si="0"/>
        <v>37</v>
      </c>
      <c r="E51" s="1">
        <f t="shared" ca="1" si="1"/>
        <v>46</v>
      </c>
      <c r="F51" s="1">
        <f t="shared" ca="1" si="1"/>
        <v>43</v>
      </c>
      <c r="G51" s="1">
        <f t="shared" ca="1" si="2"/>
        <v>48</v>
      </c>
    </row>
    <row r="52" spans="2:7" x14ac:dyDescent="0.25">
      <c r="B52" s="1">
        <v>49</v>
      </c>
      <c r="C52" s="1">
        <f t="shared" ca="1" si="0"/>
        <v>30</v>
      </c>
      <c r="D52" s="1">
        <f t="shared" ca="1" si="0"/>
        <v>36</v>
      </c>
      <c r="E52" s="1">
        <f t="shared" ca="1" si="1"/>
        <v>38</v>
      </c>
      <c r="F52" s="1">
        <f t="shared" ca="1" si="1"/>
        <v>49</v>
      </c>
      <c r="G52" s="1">
        <f t="shared" ca="1" si="2"/>
        <v>45</v>
      </c>
    </row>
    <row r="53" spans="2:7" x14ac:dyDescent="0.25">
      <c r="B53" s="1">
        <v>50</v>
      </c>
      <c r="C53" s="1">
        <f t="shared" ca="1" si="0"/>
        <v>29</v>
      </c>
      <c r="D53" s="1">
        <f t="shared" ca="1" si="0"/>
        <v>36</v>
      </c>
      <c r="E53" s="1">
        <f t="shared" ca="1" si="1"/>
        <v>36</v>
      </c>
      <c r="F53" s="1">
        <f t="shared" ca="1" si="1"/>
        <v>40</v>
      </c>
      <c r="G53" s="1">
        <f t="shared" ca="1" si="2"/>
        <v>42</v>
      </c>
    </row>
    <row r="54" spans="2:7" x14ac:dyDescent="0.25">
      <c r="B54" s="1">
        <v>51</v>
      </c>
      <c r="C54" s="1">
        <f t="shared" ca="1" si="0"/>
        <v>26</v>
      </c>
      <c r="D54" s="1">
        <f t="shared" ca="1" si="0"/>
        <v>22</v>
      </c>
      <c r="E54" s="1">
        <f t="shared" ca="1" si="1"/>
        <v>35</v>
      </c>
      <c r="F54" s="1">
        <f t="shared" ca="1" si="1"/>
        <v>42</v>
      </c>
      <c r="G54" s="1">
        <f t="shared" ca="1" si="2"/>
        <v>40</v>
      </c>
    </row>
    <row r="55" spans="2:7" x14ac:dyDescent="0.25">
      <c r="B55" s="1">
        <v>52</v>
      </c>
      <c r="C55" s="1">
        <f t="shared" ca="1" si="0"/>
        <v>39</v>
      </c>
      <c r="D55" s="1">
        <f t="shared" ca="1" si="0"/>
        <v>32</v>
      </c>
      <c r="E55" s="1">
        <f t="shared" ca="1" si="1"/>
        <v>41</v>
      </c>
      <c r="F55" s="1">
        <f t="shared" ca="1" si="1"/>
        <v>38</v>
      </c>
      <c r="G55" s="1">
        <f t="shared" ca="1" si="2"/>
        <v>44</v>
      </c>
    </row>
    <row r="56" spans="2:7" x14ac:dyDescent="0.25">
      <c r="B56" s="1">
        <v>53</v>
      </c>
      <c r="C56" s="1">
        <f t="shared" ca="1" si="0"/>
        <v>35</v>
      </c>
      <c r="D56" s="1">
        <f t="shared" ca="1" si="0"/>
        <v>27</v>
      </c>
      <c r="E56" s="1">
        <f t="shared" ca="1" si="1"/>
        <v>50</v>
      </c>
      <c r="F56" s="1">
        <f t="shared" ca="1" si="1"/>
        <v>37</v>
      </c>
      <c r="G56" s="1">
        <f t="shared" ca="1" si="2"/>
        <v>42</v>
      </c>
    </row>
    <row r="57" spans="2:7" x14ac:dyDescent="0.25">
      <c r="B57" s="1">
        <v>54</v>
      </c>
      <c r="C57" s="1">
        <f t="shared" ca="1" si="0"/>
        <v>21</v>
      </c>
      <c r="D57" s="1">
        <f t="shared" ca="1" si="0"/>
        <v>32</v>
      </c>
      <c r="E57" s="1">
        <f t="shared" ca="1" si="1"/>
        <v>31</v>
      </c>
      <c r="F57" s="1">
        <f t="shared" ca="1" si="1"/>
        <v>33</v>
      </c>
      <c r="G57" s="1">
        <f t="shared" ca="1" si="2"/>
        <v>47</v>
      </c>
    </row>
    <row r="58" spans="2:7" x14ac:dyDescent="0.25">
      <c r="B58" s="1">
        <v>55</v>
      </c>
      <c r="C58" s="1">
        <f t="shared" ca="1" si="0"/>
        <v>40</v>
      </c>
      <c r="D58" s="1">
        <f t="shared" ca="1" si="0"/>
        <v>32</v>
      </c>
      <c r="E58" s="1">
        <f t="shared" ca="1" si="1"/>
        <v>45</v>
      </c>
      <c r="F58" s="1">
        <f t="shared" ca="1" si="1"/>
        <v>32</v>
      </c>
      <c r="G58" s="1">
        <f t="shared" ca="1" si="2"/>
        <v>45</v>
      </c>
    </row>
    <row r="59" spans="2:7" x14ac:dyDescent="0.25">
      <c r="B59" s="1">
        <v>56</v>
      </c>
      <c r="C59" s="1">
        <f t="shared" ca="1" si="0"/>
        <v>40</v>
      </c>
      <c r="D59" s="1">
        <f t="shared" ca="1" si="0"/>
        <v>22</v>
      </c>
      <c r="E59" s="1">
        <f t="shared" ca="1" si="1"/>
        <v>35</v>
      </c>
      <c r="F59" s="1">
        <f t="shared" ca="1" si="1"/>
        <v>37</v>
      </c>
      <c r="G59" s="1">
        <f t="shared" ca="1" si="2"/>
        <v>40</v>
      </c>
    </row>
    <row r="60" spans="2:7" x14ac:dyDescent="0.25">
      <c r="B60" s="1">
        <v>57</v>
      </c>
      <c r="C60" s="1">
        <f t="shared" ca="1" si="0"/>
        <v>33</v>
      </c>
      <c r="D60" s="1">
        <f t="shared" ca="1" si="0"/>
        <v>35</v>
      </c>
      <c r="E60" s="1">
        <f t="shared" ca="1" si="1"/>
        <v>30</v>
      </c>
      <c r="F60" s="1">
        <f t="shared" ca="1" si="1"/>
        <v>44</v>
      </c>
      <c r="G60" s="1">
        <f t="shared" ca="1" si="2"/>
        <v>43</v>
      </c>
    </row>
    <row r="61" spans="2:7" x14ac:dyDescent="0.25">
      <c r="B61" s="1">
        <v>58</v>
      </c>
      <c r="C61" s="1">
        <f t="shared" ca="1" si="0"/>
        <v>30</v>
      </c>
      <c r="D61" s="1">
        <f t="shared" ca="1" si="0"/>
        <v>26</v>
      </c>
      <c r="E61" s="1">
        <f t="shared" ca="1" si="1"/>
        <v>36</v>
      </c>
      <c r="F61" s="1">
        <f t="shared" ca="1" si="1"/>
        <v>47</v>
      </c>
      <c r="G61" s="1">
        <f t="shared" ca="1" si="2"/>
        <v>42</v>
      </c>
    </row>
    <row r="62" spans="2:7" x14ac:dyDescent="0.25">
      <c r="B62" s="1">
        <v>59</v>
      </c>
      <c r="C62" s="1">
        <f t="shared" ca="1" si="0"/>
        <v>40</v>
      </c>
      <c r="D62" s="1">
        <f t="shared" ca="1" si="0"/>
        <v>21</v>
      </c>
      <c r="E62" s="1">
        <f t="shared" ca="1" si="1"/>
        <v>48</v>
      </c>
      <c r="F62" s="1">
        <f t="shared" ca="1" si="1"/>
        <v>34</v>
      </c>
      <c r="G62" s="1">
        <f t="shared" ca="1" si="2"/>
        <v>45</v>
      </c>
    </row>
    <row r="63" spans="2:7" x14ac:dyDescent="0.25">
      <c r="B63" s="1">
        <v>60</v>
      </c>
      <c r="C63" s="1">
        <f t="shared" ca="1" si="0"/>
        <v>31</v>
      </c>
      <c r="D63" s="1">
        <f t="shared" ca="1" si="0"/>
        <v>37</v>
      </c>
      <c r="E63" s="1">
        <f t="shared" ca="1" si="1"/>
        <v>46</v>
      </c>
      <c r="F63" s="1">
        <f t="shared" ca="1" si="1"/>
        <v>38</v>
      </c>
      <c r="G63" s="1">
        <f t="shared" ca="1" si="2"/>
        <v>41</v>
      </c>
    </row>
    <row r="64" spans="2:7" x14ac:dyDescent="0.25">
      <c r="B64" s="1">
        <v>61</v>
      </c>
      <c r="C64" s="1">
        <f t="shared" ca="1" si="0"/>
        <v>21</v>
      </c>
      <c r="D64" s="1">
        <f t="shared" ca="1" si="0"/>
        <v>33</v>
      </c>
      <c r="E64" s="1">
        <f t="shared" ca="1" si="1"/>
        <v>49</v>
      </c>
      <c r="F64" s="1">
        <f t="shared" ca="1" si="1"/>
        <v>33</v>
      </c>
      <c r="G64" s="1">
        <f t="shared" ca="1" si="2"/>
        <v>48</v>
      </c>
    </row>
    <row r="65" spans="2:7" x14ac:dyDescent="0.25">
      <c r="B65" s="1">
        <v>62</v>
      </c>
      <c r="C65" s="1">
        <f t="shared" ca="1" si="0"/>
        <v>33</v>
      </c>
      <c r="D65" s="1">
        <f t="shared" ca="1" si="0"/>
        <v>34</v>
      </c>
      <c r="E65" s="1">
        <f t="shared" ca="1" si="1"/>
        <v>30</v>
      </c>
      <c r="F65" s="1">
        <f t="shared" ca="1" si="1"/>
        <v>43</v>
      </c>
      <c r="G65" s="1">
        <f t="shared" ca="1" si="2"/>
        <v>44</v>
      </c>
    </row>
    <row r="66" spans="2:7" x14ac:dyDescent="0.25">
      <c r="B66" s="1">
        <v>63</v>
      </c>
      <c r="C66" s="1">
        <f t="shared" ca="1" si="0"/>
        <v>34</v>
      </c>
      <c r="D66" s="1">
        <f t="shared" ca="1" si="0"/>
        <v>29</v>
      </c>
      <c r="E66" s="1">
        <f t="shared" ca="1" si="1"/>
        <v>31</v>
      </c>
      <c r="F66" s="1">
        <f t="shared" ca="1" si="1"/>
        <v>47</v>
      </c>
      <c r="G66" s="1">
        <f t="shared" ca="1" si="2"/>
        <v>45</v>
      </c>
    </row>
    <row r="67" spans="2:7" x14ac:dyDescent="0.25">
      <c r="B67" s="1">
        <v>64</v>
      </c>
      <c r="C67" s="1">
        <f t="shared" ca="1" si="0"/>
        <v>30</v>
      </c>
      <c r="D67" s="1">
        <f t="shared" ca="1" si="0"/>
        <v>40</v>
      </c>
      <c r="E67" s="1">
        <f t="shared" ca="1" si="1"/>
        <v>34</v>
      </c>
      <c r="F67" s="1">
        <f t="shared" ca="1" si="1"/>
        <v>44</v>
      </c>
      <c r="G67" s="1">
        <f t="shared" ca="1" si="2"/>
        <v>43</v>
      </c>
    </row>
    <row r="68" spans="2:7" x14ac:dyDescent="0.25">
      <c r="B68" s="1">
        <v>65</v>
      </c>
      <c r="C68" s="1">
        <f t="shared" ca="1" si="0"/>
        <v>21</v>
      </c>
      <c r="D68" s="1">
        <f t="shared" ca="1" si="0"/>
        <v>26</v>
      </c>
      <c r="E68" s="1">
        <f t="shared" ca="1" si="1"/>
        <v>46</v>
      </c>
      <c r="F68" s="1">
        <f t="shared" ca="1" si="1"/>
        <v>33</v>
      </c>
      <c r="G68" s="1">
        <f t="shared" ca="1" si="2"/>
        <v>40</v>
      </c>
    </row>
    <row r="69" spans="2:7" x14ac:dyDescent="0.25">
      <c r="B69" s="1">
        <v>66</v>
      </c>
      <c r="C69" s="1">
        <f t="shared" ref="C69:D103" ca="1" si="3">RANDBETWEEN(20,40)</f>
        <v>31</v>
      </c>
      <c r="D69" s="1">
        <f t="shared" ca="1" si="3"/>
        <v>34</v>
      </c>
      <c r="E69" s="1">
        <f t="shared" ref="E69:F103" ca="1" si="4">RANDBETWEEN(30,50)</f>
        <v>47</v>
      </c>
      <c r="F69" s="1">
        <f t="shared" ca="1" si="4"/>
        <v>35</v>
      </c>
      <c r="G69" s="1">
        <f t="shared" ref="G69:G103" ca="1" si="5">RANDBETWEEN(40,48)</f>
        <v>45</v>
      </c>
    </row>
    <row r="70" spans="2:7" x14ac:dyDescent="0.25">
      <c r="B70" s="1">
        <v>67</v>
      </c>
      <c r="C70" s="1">
        <f t="shared" ca="1" si="3"/>
        <v>31</v>
      </c>
      <c r="D70" s="1">
        <f t="shared" ca="1" si="3"/>
        <v>35</v>
      </c>
      <c r="E70" s="1">
        <f t="shared" ca="1" si="4"/>
        <v>43</v>
      </c>
      <c r="F70" s="1">
        <f t="shared" ca="1" si="4"/>
        <v>33</v>
      </c>
      <c r="G70" s="1">
        <f t="shared" ca="1" si="5"/>
        <v>45</v>
      </c>
    </row>
    <row r="71" spans="2:7" x14ac:dyDescent="0.25">
      <c r="B71" s="1">
        <v>68</v>
      </c>
      <c r="C71" s="1">
        <f t="shared" ca="1" si="3"/>
        <v>29</v>
      </c>
      <c r="D71" s="1">
        <f t="shared" ca="1" si="3"/>
        <v>23</v>
      </c>
      <c r="E71" s="1">
        <f t="shared" ca="1" si="4"/>
        <v>49</v>
      </c>
      <c r="F71" s="1">
        <f t="shared" ca="1" si="4"/>
        <v>50</v>
      </c>
      <c r="G71" s="1">
        <f t="shared" ca="1" si="5"/>
        <v>44</v>
      </c>
    </row>
    <row r="72" spans="2:7" x14ac:dyDescent="0.25">
      <c r="B72" s="1">
        <v>69</v>
      </c>
      <c r="C72" s="1">
        <f t="shared" ca="1" si="3"/>
        <v>22</v>
      </c>
      <c r="D72" s="1">
        <f t="shared" ca="1" si="3"/>
        <v>20</v>
      </c>
      <c r="E72" s="1">
        <f t="shared" ca="1" si="4"/>
        <v>34</v>
      </c>
      <c r="F72" s="1">
        <f t="shared" ca="1" si="4"/>
        <v>32</v>
      </c>
      <c r="G72" s="1">
        <f t="shared" ca="1" si="5"/>
        <v>42</v>
      </c>
    </row>
    <row r="73" spans="2:7" x14ac:dyDescent="0.25">
      <c r="B73" s="1">
        <v>70</v>
      </c>
      <c r="C73" s="1">
        <f t="shared" ca="1" si="3"/>
        <v>26</v>
      </c>
      <c r="D73" s="1">
        <f t="shared" ca="1" si="3"/>
        <v>31</v>
      </c>
      <c r="E73" s="1">
        <f t="shared" ca="1" si="4"/>
        <v>50</v>
      </c>
      <c r="F73" s="1">
        <f t="shared" ca="1" si="4"/>
        <v>34</v>
      </c>
      <c r="G73" s="1">
        <f t="shared" ca="1" si="5"/>
        <v>43</v>
      </c>
    </row>
    <row r="74" spans="2:7" x14ac:dyDescent="0.25">
      <c r="B74" s="1">
        <v>71</v>
      </c>
      <c r="C74" s="1">
        <f t="shared" ca="1" si="3"/>
        <v>38</v>
      </c>
      <c r="D74" s="1">
        <f t="shared" ca="1" si="3"/>
        <v>40</v>
      </c>
      <c r="E74" s="1">
        <f t="shared" ca="1" si="4"/>
        <v>46</v>
      </c>
      <c r="F74" s="1">
        <f t="shared" ca="1" si="4"/>
        <v>38</v>
      </c>
      <c r="G74" s="1">
        <f t="shared" ca="1" si="5"/>
        <v>46</v>
      </c>
    </row>
    <row r="75" spans="2:7" x14ac:dyDescent="0.25">
      <c r="B75" s="1">
        <v>72</v>
      </c>
      <c r="C75" s="1">
        <f t="shared" ca="1" si="3"/>
        <v>22</v>
      </c>
      <c r="D75" s="1">
        <f t="shared" ca="1" si="3"/>
        <v>32</v>
      </c>
      <c r="E75" s="1">
        <f t="shared" ca="1" si="4"/>
        <v>45</v>
      </c>
      <c r="F75" s="1">
        <f t="shared" ca="1" si="4"/>
        <v>32</v>
      </c>
      <c r="G75" s="1">
        <f t="shared" ca="1" si="5"/>
        <v>45</v>
      </c>
    </row>
    <row r="76" spans="2:7" x14ac:dyDescent="0.25">
      <c r="B76" s="1">
        <v>73</v>
      </c>
      <c r="C76" s="1">
        <f t="shared" ca="1" si="3"/>
        <v>32</v>
      </c>
      <c r="D76" s="1">
        <f t="shared" ca="1" si="3"/>
        <v>31</v>
      </c>
      <c r="E76" s="1">
        <f t="shared" ca="1" si="4"/>
        <v>30</v>
      </c>
      <c r="F76" s="1">
        <f t="shared" ca="1" si="4"/>
        <v>38</v>
      </c>
      <c r="G76" s="1">
        <f t="shared" ca="1" si="5"/>
        <v>42</v>
      </c>
    </row>
    <row r="77" spans="2:7" x14ac:dyDescent="0.25">
      <c r="B77" s="1">
        <v>74</v>
      </c>
      <c r="C77" s="1">
        <f t="shared" ca="1" si="3"/>
        <v>20</v>
      </c>
      <c r="D77" s="1">
        <f t="shared" ca="1" si="3"/>
        <v>40</v>
      </c>
      <c r="E77" s="1">
        <f t="shared" ca="1" si="4"/>
        <v>42</v>
      </c>
      <c r="F77" s="1">
        <f t="shared" ca="1" si="4"/>
        <v>49</v>
      </c>
      <c r="G77" s="1">
        <f t="shared" ca="1" si="5"/>
        <v>48</v>
      </c>
    </row>
    <row r="78" spans="2:7" x14ac:dyDescent="0.25">
      <c r="B78" s="1">
        <v>75</v>
      </c>
      <c r="C78" s="1">
        <f t="shared" ca="1" si="3"/>
        <v>24</v>
      </c>
      <c r="D78" s="1">
        <f t="shared" ca="1" si="3"/>
        <v>29</v>
      </c>
      <c r="E78" s="1">
        <f t="shared" ca="1" si="4"/>
        <v>49</v>
      </c>
      <c r="F78" s="1">
        <f t="shared" ca="1" si="4"/>
        <v>34</v>
      </c>
      <c r="G78" s="1">
        <f t="shared" ca="1" si="5"/>
        <v>43</v>
      </c>
    </row>
    <row r="79" spans="2:7" x14ac:dyDescent="0.25">
      <c r="B79" s="1">
        <v>76</v>
      </c>
      <c r="C79" s="1">
        <f t="shared" ca="1" si="3"/>
        <v>24</v>
      </c>
      <c r="D79" s="1">
        <f t="shared" ca="1" si="3"/>
        <v>30</v>
      </c>
      <c r="E79" s="1">
        <f t="shared" ca="1" si="4"/>
        <v>31</v>
      </c>
      <c r="F79" s="1">
        <f t="shared" ca="1" si="4"/>
        <v>43</v>
      </c>
      <c r="G79" s="1">
        <f t="shared" ca="1" si="5"/>
        <v>47</v>
      </c>
    </row>
    <row r="80" spans="2:7" x14ac:dyDescent="0.25">
      <c r="B80" s="1">
        <v>77</v>
      </c>
      <c r="C80" s="1">
        <f t="shared" ca="1" si="3"/>
        <v>38</v>
      </c>
      <c r="D80" s="1">
        <f t="shared" ca="1" si="3"/>
        <v>26</v>
      </c>
      <c r="E80" s="1">
        <f t="shared" ca="1" si="4"/>
        <v>43</v>
      </c>
      <c r="F80" s="1">
        <f t="shared" ca="1" si="4"/>
        <v>49</v>
      </c>
      <c r="G80" s="1">
        <f t="shared" ca="1" si="5"/>
        <v>47</v>
      </c>
    </row>
    <row r="81" spans="2:7" x14ac:dyDescent="0.25">
      <c r="B81" s="1">
        <v>78</v>
      </c>
      <c r="C81" s="1">
        <f t="shared" ca="1" si="3"/>
        <v>33</v>
      </c>
      <c r="D81" s="1">
        <f t="shared" ca="1" si="3"/>
        <v>35</v>
      </c>
      <c r="E81" s="1">
        <f t="shared" ca="1" si="4"/>
        <v>47</v>
      </c>
      <c r="F81" s="1">
        <f t="shared" ca="1" si="4"/>
        <v>49</v>
      </c>
      <c r="G81" s="1">
        <f t="shared" ca="1" si="5"/>
        <v>44</v>
      </c>
    </row>
    <row r="82" spans="2:7" x14ac:dyDescent="0.25">
      <c r="B82" s="1">
        <v>79</v>
      </c>
      <c r="C82" s="1">
        <f t="shared" ca="1" si="3"/>
        <v>34</v>
      </c>
      <c r="D82" s="1">
        <f t="shared" ca="1" si="3"/>
        <v>35</v>
      </c>
      <c r="E82" s="1">
        <f t="shared" ca="1" si="4"/>
        <v>43</v>
      </c>
      <c r="F82" s="1">
        <f t="shared" ca="1" si="4"/>
        <v>33</v>
      </c>
      <c r="G82" s="1">
        <f t="shared" ca="1" si="5"/>
        <v>43</v>
      </c>
    </row>
    <row r="83" spans="2:7" x14ac:dyDescent="0.25">
      <c r="B83" s="1">
        <v>80</v>
      </c>
      <c r="C83" s="1">
        <f t="shared" ca="1" si="3"/>
        <v>23</v>
      </c>
      <c r="D83" s="1">
        <f t="shared" ca="1" si="3"/>
        <v>21</v>
      </c>
      <c r="E83" s="1">
        <f t="shared" ca="1" si="4"/>
        <v>33</v>
      </c>
      <c r="F83" s="1">
        <f t="shared" ca="1" si="4"/>
        <v>48</v>
      </c>
      <c r="G83" s="1">
        <f t="shared" ca="1" si="5"/>
        <v>40</v>
      </c>
    </row>
    <row r="84" spans="2:7" x14ac:dyDescent="0.25">
      <c r="B84" s="1">
        <v>81</v>
      </c>
      <c r="C84" s="1">
        <f t="shared" ca="1" si="3"/>
        <v>28</v>
      </c>
      <c r="D84" s="1">
        <f t="shared" ca="1" si="3"/>
        <v>25</v>
      </c>
      <c r="E84" s="1">
        <f t="shared" ca="1" si="4"/>
        <v>31</v>
      </c>
      <c r="F84" s="1">
        <f t="shared" ca="1" si="4"/>
        <v>35</v>
      </c>
      <c r="G84" s="1">
        <f t="shared" ca="1" si="5"/>
        <v>45</v>
      </c>
    </row>
    <row r="85" spans="2:7" x14ac:dyDescent="0.25">
      <c r="B85" s="1">
        <v>82</v>
      </c>
      <c r="C85" s="1">
        <f t="shared" ca="1" si="3"/>
        <v>28</v>
      </c>
      <c r="D85" s="1">
        <f t="shared" ca="1" si="3"/>
        <v>40</v>
      </c>
      <c r="E85" s="1">
        <f t="shared" ca="1" si="4"/>
        <v>45</v>
      </c>
      <c r="F85" s="1">
        <f t="shared" ca="1" si="4"/>
        <v>33</v>
      </c>
      <c r="G85" s="1">
        <f t="shared" ca="1" si="5"/>
        <v>42</v>
      </c>
    </row>
    <row r="86" spans="2:7" x14ac:dyDescent="0.25">
      <c r="B86" s="1">
        <v>83</v>
      </c>
      <c r="C86" s="1">
        <f t="shared" ca="1" si="3"/>
        <v>39</v>
      </c>
      <c r="D86" s="1">
        <f t="shared" ca="1" si="3"/>
        <v>29</v>
      </c>
      <c r="E86" s="1">
        <f t="shared" ca="1" si="4"/>
        <v>32</v>
      </c>
      <c r="F86" s="1">
        <f t="shared" ca="1" si="4"/>
        <v>30</v>
      </c>
      <c r="G86" s="1">
        <f t="shared" ca="1" si="5"/>
        <v>42</v>
      </c>
    </row>
    <row r="87" spans="2:7" x14ac:dyDescent="0.25">
      <c r="B87" s="1">
        <v>84</v>
      </c>
      <c r="C87" s="1">
        <f t="shared" ca="1" si="3"/>
        <v>40</v>
      </c>
      <c r="D87" s="1">
        <f t="shared" ca="1" si="3"/>
        <v>28</v>
      </c>
      <c r="E87" s="1">
        <f t="shared" ca="1" si="4"/>
        <v>40</v>
      </c>
      <c r="F87" s="1">
        <f t="shared" ca="1" si="4"/>
        <v>44</v>
      </c>
      <c r="G87" s="1">
        <f t="shared" ca="1" si="5"/>
        <v>48</v>
      </c>
    </row>
    <row r="88" spans="2:7" x14ac:dyDescent="0.25">
      <c r="B88" s="1">
        <v>85</v>
      </c>
      <c r="C88" s="1">
        <f t="shared" ca="1" si="3"/>
        <v>37</v>
      </c>
      <c r="D88" s="1">
        <f t="shared" ca="1" si="3"/>
        <v>25</v>
      </c>
      <c r="E88" s="1">
        <f t="shared" ca="1" si="4"/>
        <v>40</v>
      </c>
      <c r="F88" s="1">
        <f t="shared" ca="1" si="4"/>
        <v>38</v>
      </c>
      <c r="G88" s="1">
        <f t="shared" ca="1" si="5"/>
        <v>45</v>
      </c>
    </row>
    <row r="89" spans="2:7" x14ac:dyDescent="0.25">
      <c r="B89" s="1">
        <v>86</v>
      </c>
      <c r="C89" s="1">
        <f t="shared" ca="1" si="3"/>
        <v>40</v>
      </c>
      <c r="D89" s="1">
        <f t="shared" ca="1" si="3"/>
        <v>28</v>
      </c>
      <c r="E89" s="1">
        <f t="shared" ca="1" si="4"/>
        <v>46</v>
      </c>
      <c r="F89" s="1">
        <f t="shared" ca="1" si="4"/>
        <v>36</v>
      </c>
      <c r="G89" s="1">
        <f t="shared" ca="1" si="5"/>
        <v>44</v>
      </c>
    </row>
    <row r="90" spans="2:7" x14ac:dyDescent="0.25">
      <c r="B90" s="1">
        <v>87</v>
      </c>
      <c r="C90" s="1">
        <f t="shared" ca="1" si="3"/>
        <v>40</v>
      </c>
      <c r="D90" s="1">
        <f t="shared" ca="1" si="3"/>
        <v>40</v>
      </c>
      <c r="E90" s="1">
        <f t="shared" ca="1" si="4"/>
        <v>45</v>
      </c>
      <c r="F90" s="1">
        <f t="shared" ca="1" si="4"/>
        <v>40</v>
      </c>
      <c r="G90" s="1">
        <f t="shared" ca="1" si="5"/>
        <v>45</v>
      </c>
    </row>
    <row r="91" spans="2:7" x14ac:dyDescent="0.25">
      <c r="B91" s="1">
        <v>88</v>
      </c>
      <c r="C91" s="1">
        <f t="shared" ca="1" si="3"/>
        <v>30</v>
      </c>
      <c r="D91" s="1">
        <f t="shared" ca="1" si="3"/>
        <v>30</v>
      </c>
      <c r="E91" s="1">
        <f t="shared" ca="1" si="4"/>
        <v>46</v>
      </c>
      <c r="F91" s="1">
        <f t="shared" ca="1" si="4"/>
        <v>43</v>
      </c>
      <c r="G91" s="1">
        <f t="shared" ca="1" si="5"/>
        <v>42</v>
      </c>
    </row>
    <row r="92" spans="2:7" x14ac:dyDescent="0.25">
      <c r="B92" s="1">
        <v>89</v>
      </c>
      <c r="C92" s="1">
        <f t="shared" ca="1" si="3"/>
        <v>35</v>
      </c>
      <c r="D92" s="1">
        <f t="shared" ca="1" si="3"/>
        <v>39</v>
      </c>
      <c r="E92" s="1">
        <f t="shared" ca="1" si="4"/>
        <v>48</v>
      </c>
      <c r="F92" s="1">
        <f t="shared" ca="1" si="4"/>
        <v>39</v>
      </c>
      <c r="G92" s="1">
        <f t="shared" ca="1" si="5"/>
        <v>46</v>
      </c>
    </row>
    <row r="93" spans="2:7" x14ac:dyDescent="0.25">
      <c r="B93" s="1">
        <v>90</v>
      </c>
      <c r="C93" s="1">
        <f t="shared" ca="1" si="3"/>
        <v>35</v>
      </c>
      <c r="D93" s="1">
        <f t="shared" ca="1" si="3"/>
        <v>24</v>
      </c>
      <c r="E93" s="1">
        <f t="shared" ca="1" si="4"/>
        <v>47</v>
      </c>
      <c r="F93" s="1">
        <f t="shared" ca="1" si="4"/>
        <v>31</v>
      </c>
      <c r="G93" s="1">
        <f t="shared" ca="1" si="5"/>
        <v>45</v>
      </c>
    </row>
    <row r="94" spans="2:7" x14ac:dyDescent="0.25">
      <c r="B94" s="1">
        <v>91</v>
      </c>
      <c r="C94" s="1">
        <f t="shared" ca="1" si="3"/>
        <v>37</v>
      </c>
      <c r="D94" s="1">
        <f t="shared" ca="1" si="3"/>
        <v>32</v>
      </c>
      <c r="E94" s="1">
        <f t="shared" ca="1" si="4"/>
        <v>35</v>
      </c>
      <c r="F94" s="1">
        <f t="shared" ca="1" si="4"/>
        <v>42</v>
      </c>
      <c r="G94" s="1">
        <f t="shared" ca="1" si="5"/>
        <v>40</v>
      </c>
    </row>
    <row r="95" spans="2:7" x14ac:dyDescent="0.25">
      <c r="B95" s="1">
        <v>92</v>
      </c>
      <c r="C95" s="1">
        <f t="shared" ca="1" si="3"/>
        <v>26</v>
      </c>
      <c r="D95" s="1">
        <f t="shared" ca="1" si="3"/>
        <v>27</v>
      </c>
      <c r="E95" s="1">
        <f t="shared" ca="1" si="4"/>
        <v>48</v>
      </c>
      <c r="F95" s="1">
        <f t="shared" ca="1" si="4"/>
        <v>40</v>
      </c>
      <c r="G95" s="1">
        <f t="shared" ca="1" si="5"/>
        <v>46</v>
      </c>
    </row>
    <row r="96" spans="2:7" x14ac:dyDescent="0.25">
      <c r="B96" s="1">
        <v>93</v>
      </c>
      <c r="C96" s="1">
        <f t="shared" ca="1" si="3"/>
        <v>38</v>
      </c>
      <c r="D96" s="1">
        <f t="shared" ca="1" si="3"/>
        <v>30</v>
      </c>
      <c r="E96" s="1">
        <f t="shared" ca="1" si="4"/>
        <v>45</v>
      </c>
      <c r="F96" s="1">
        <f t="shared" ca="1" si="4"/>
        <v>42</v>
      </c>
      <c r="G96" s="1">
        <f t="shared" ca="1" si="5"/>
        <v>41</v>
      </c>
    </row>
    <row r="97" spans="2:7" x14ac:dyDescent="0.25">
      <c r="B97" s="1">
        <v>94</v>
      </c>
      <c r="C97" s="1">
        <f t="shared" ca="1" si="3"/>
        <v>40</v>
      </c>
      <c r="D97" s="1">
        <f t="shared" ca="1" si="3"/>
        <v>24</v>
      </c>
      <c r="E97" s="1">
        <f t="shared" ca="1" si="4"/>
        <v>32</v>
      </c>
      <c r="F97" s="1">
        <f t="shared" ca="1" si="4"/>
        <v>40</v>
      </c>
      <c r="G97" s="1">
        <f t="shared" ca="1" si="5"/>
        <v>48</v>
      </c>
    </row>
    <row r="98" spans="2:7" x14ac:dyDescent="0.25">
      <c r="B98" s="1">
        <v>95</v>
      </c>
      <c r="C98" s="1">
        <f t="shared" ca="1" si="3"/>
        <v>23</v>
      </c>
      <c r="D98" s="1">
        <f t="shared" ca="1" si="3"/>
        <v>27</v>
      </c>
      <c r="E98" s="1">
        <f t="shared" ca="1" si="4"/>
        <v>39</v>
      </c>
      <c r="F98" s="1">
        <f t="shared" ca="1" si="4"/>
        <v>47</v>
      </c>
      <c r="G98" s="1">
        <f t="shared" ca="1" si="5"/>
        <v>48</v>
      </c>
    </row>
    <row r="99" spans="2:7" x14ac:dyDescent="0.25">
      <c r="B99" s="1">
        <v>96</v>
      </c>
      <c r="C99" s="1">
        <f t="shared" ca="1" si="3"/>
        <v>29</v>
      </c>
      <c r="D99" s="1">
        <f t="shared" ca="1" si="3"/>
        <v>22</v>
      </c>
      <c r="E99" s="1">
        <f t="shared" ca="1" si="4"/>
        <v>40</v>
      </c>
      <c r="F99" s="1">
        <f t="shared" ca="1" si="4"/>
        <v>49</v>
      </c>
      <c r="G99" s="1">
        <f t="shared" ca="1" si="5"/>
        <v>45</v>
      </c>
    </row>
    <row r="100" spans="2:7" x14ac:dyDescent="0.25">
      <c r="B100" s="1">
        <v>97</v>
      </c>
      <c r="C100" s="1">
        <f t="shared" ca="1" si="3"/>
        <v>28</v>
      </c>
      <c r="D100" s="1">
        <f t="shared" ca="1" si="3"/>
        <v>31</v>
      </c>
      <c r="E100" s="1">
        <f t="shared" ca="1" si="4"/>
        <v>47</v>
      </c>
      <c r="F100" s="1">
        <f t="shared" ca="1" si="4"/>
        <v>46</v>
      </c>
      <c r="G100" s="1">
        <f t="shared" ca="1" si="5"/>
        <v>41</v>
      </c>
    </row>
    <row r="101" spans="2:7" x14ac:dyDescent="0.25">
      <c r="B101" s="1">
        <v>98</v>
      </c>
      <c r="C101" s="1">
        <f t="shared" ca="1" si="3"/>
        <v>35</v>
      </c>
      <c r="D101" s="1">
        <f t="shared" ca="1" si="3"/>
        <v>31</v>
      </c>
      <c r="E101" s="1">
        <f t="shared" ca="1" si="4"/>
        <v>43</v>
      </c>
      <c r="F101" s="1">
        <f t="shared" ca="1" si="4"/>
        <v>33</v>
      </c>
      <c r="G101" s="1">
        <f t="shared" ca="1" si="5"/>
        <v>41</v>
      </c>
    </row>
    <row r="102" spans="2:7" x14ac:dyDescent="0.25">
      <c r="B102" s="1">
        <v>99</v>
      </c>
      <c r="C102" s="1">
        <f t="shared" ca="1" si="3"/>
        <v>32</v>
      </c>
      <c r="D102" s="1">
        <f t="shared" ca="1" si="3"/>
        <v>24</v>
      </c>
      <c r="E102" s="1">
        <f t="shared" ca="1" si="4"/>
        <v>37</v>
      </c>
      <c r="F102" s="1">
        <f t="shared" ca="1" si="4"/>
        <v>33</v>
      </c>
      <c r="G102" s="1">
        <f t="shared" ca="1" si="5"/>
        <v>48</v>
      </c>
    </row>
    <row r="103" spans="2:7" x14ac:dyDescent="0.25">
      <c r="B103" s="1">
        <v>100</v>
      </c>
      <c r="C103" s="1">
        <f t="shared" ca="1" si="3"/>
        <v>28</v>
      </c>
      <c r="D103" s="1">
        <f t="shared" ca="1" si="3"/>
        <v>34</v>
      </c>
      <c r="E103" s="1">
        <f t="shared" ca="1" si="4"/>
        <v>40</v>
      </c>
      <c r="F103" s="1">
        <f t="shared" ca="1" si="4"/>
        <v>31</v>
      </c>
      <c r="G103" s="1">
        <f t="shared" ca="1" si="5"/>
        <v>42</v>
      </c>
    </row>
  </sheetData>
  <mergeCells count="1">
    <mergeCell ref="B1:G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4B32-9266-43DF-8606-DD03FB057F49}">
  <dimension ref="B1:M103"/>
  <sheetViews>
    <sheetView zoomScaleNormal="100" workbookViewId="0">
      <selection activeCell="L39" sqref="L39"/>
    </sheetView>
  </sheetViews>
  <sheetFormatPr baseColWidth="10" defaultRowHeight="15" x14ac:dyDescent="0.25"/>
  <cols>
    <col min="1" max="1" width="3" style="1" customWidth="1"/>
    <col min="2" max="8" width="11.42578125" style="1"/>
    <col min="9" max="9" width="11.42578125" style="6"/>
    <col min="10" max="16384" width="11.42578125" style="1"/>
  </cols>
  <sheetData>
    <row r="1" spans="2:13" x14ac:dyDescent="0.25">
      <c r="B1" s="11" t="s">
        <v>35</v>
      </c>
      <c r="C1" s="11"/>
      <c r="D1" s="11"/>
      <c r="E1" s="11"/>
      <c r="F1" s="11"/>
      <c r="G1" s="11"/>
      <c r="I1" s="11" t="s">
        <v>36</v>
      </c>
      <c r="J1" s="11"/>
    </row>
    <row r="2" spans="2:13" x14ac:dyDescent="0.25"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</row>
    <row r="3" spans="2:13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M3" s="6" t="s">
        <v>29</v>
      </c>
    </row>
    <row r="4" spans="2:13" x14ac:dyDescent="0.25">
      <c r="B4" s="1">
        <v>1</v>
      </c>
      <c r="C4" s="1">
        <f ca="1">RANDBETWEEN(20,40)</f>
        <v>24</v>
      </c>
      <c r="D4" s="1">
        <f ca="1">RANDBETWEEN(20,40)</f>
        <v>39</v>
      </c>
      <c r="E4" s="1">
        <f ca="1">RANDBETWEEN(30,50)</f>
        <v>41</v>
      </c>
      <c r="F4" s="1">
        <f ca="1">RANDBETWEEN(30,50)</f>
        <v>38</v>
      </c>
      <c r="G4" s="1">
        <f ca="1">RANDBETWEEN(40,48)</f>
        <v>43</v>
      </c>
      <c r="I4" s="6" t="s">
        <v>37</v>
      </c>
      <c r="J4" s="1">
        <f ca="1">C4</f>
        <v>24</v>
      </c>
    </row>
    <row r="5" spans="2:13" x14ac:dyDescent="0.25">
      <c r="B5" s="1">
        <v>2</v>
      </c>
      <c r="C5" s="1">
        <f t="shared" ref="C5:D23" ca="1" si="0">RANDBETWEEN(20,40)</f>
        <v>31</v>
      </c>
      <c r="D5" s="1">
        <f t="shared" ca="1" si="0"/>
        <v>20</v>
      </c>
      <c r="E5" s="1">
        <f t="shared" ref="E5:F23" ca="1" si="1">RANDBETWEEN(30,50)</f>
        <v>31</v>
      </c>
      <c r="F5" s="1">
        <f t="shared" ca="1" si="1"/>
        <v>41</v>
      </c>
      <c r="G5" s="1">
        <f t="shared" ref="G5:G23" ca="1" si="2">RANDBETWEEN(40,48)</f>
        <v>44</v>
      </c>
      <c r="I5" s="6" t="s">
        <v>37</v>
      </c>
      <c r="J5" s="1">
        <f t="shared" ref="J5:J23" ca="1" si="3">C5</f>
        <v>31</v>
      </c>
    </row>
    <row r="6" spans="2:13" x14ac:dyDescent="0.25">
      <c r="B6" s="1">
        <v>3</v>
      </c>
      <c r="C6" s="1">
        <f t="shared" ca="1" si="0"/>
        <v>29</v>
      </c>
      <c r="D6" s="1">
        <f t="shared" ca="1" si="0"/>
        <v>35</v>
      </c>
      <c r="E6" s="1">
        <f t="shared" ca="1" si="1"/>
        <v>34</v>
      </c>
      <c r="F6" s="1">
        <f t="shared" ca="1" si="1"/>
        <v>49</v>
      </c>
      <c r="G6" s="1">
        <f t="shared" ca="1" si="2"/>
        <v>48</v>
      </c>
      <c r="I6" s="6" t="s">
        <v>37</v>
      </c>
      <c r="J6" s="1">
        <f t="shared" ca="1" si="3"/>
        <v>29</v>
      </c>
    </row>
    <row r="7" spans="2:13" x14ac:dyDescent="0.25">
      <c r="B7" s="1">
        <v>4</v>
      </c>
      <c r="C7" s="1">
        <f t="shared" ca="1" si="0"/>
        <v>32</v>
      </c>
      <c r="D7" s="1">
        <f t="shared" ca="1" si="0"/>
        <v>22</v>
      </c>
      <c r="E7" s="1">
        <f t="shared" ca="1" si="1"/>
        <v>36</v>
      </c>
      <c r="F7" s="1">
        <f t="shared" ca="1" si="1"/>
        <v>41</v>
      </c>
      <c r="G7" s="1">
        <f t="shared" ca="1" si="2"/>
        <v>46</v>
      </c>
      <c r="I7" s="6" t="s">
        <v>37</v>
      </c>
      <c r="J7" s="1">
        <f t="shared" ca="1" si="3"/>
        <v>32</v>
      </c>
    </row>
    <row r="8" spans="2:13" x14ac:dyDescent="0.25">
      <c r="B8" s="1">
        <v>5</v>
      </c>
      <c r="C8" s="1">
        <f t="shared" ca="1" si="0"/>
        <v>33</v>
      </c>
      <c r="D8" s="1">
        <f t="shared" ca="1" si="0"/>
        <v>21</v>
      </c>
      <c r="E8" s="1">
        <f t="shared" ca="1" si="1"/>
        <v>32</v>
      </c>
      <c r="F8" s="1">
        <f t="shared" ca="1" si="1"/>
        <v>50</v>
      </c>
      <c r="G8" s="1">
        <f t="shared" ca="1" si="2"/>
        <v>44</v>
      </c>
      <c r="I8" s="6" t="s">
        <v>37</v>
      </c>
      <c r="J8" s="1">
        <f t="shared" ca="1" si="3"/>
        <v>33</v>
      </c>
    </row>
    <row r="9" spans="2:13" x14ac:dyDescent="0.25">
      <c r="B9" s="1">
        <v>6</v>
      </c>
      <c r="C9" s="1">
        <f t="shared" ca="1" si="0"/>
        <v>27</v>
      </c>
      <c r="D9" s="1">
        <f t="shared" ca="1" si="0"/>
        <v>26</v>
      </c>
      <c r="E9" s="1">
        <f t="shared" ca="1" si="1"/>
        <v>42</v>
      </c>
      <c r="F9" s="1">
        <f t="shared" ca="1" si="1"/>
        <v>31</v>
      </c>
      <c r="G9" s="1">
        <f t="shared" ca="1" si="2"/>
        <v>44</v>
      </c>
      <c r="I9" s="6" t="s">
        <v>37</v>
      </c>
      <c r="J9" s="1">
        <f t="shared" ca="1" si="3"/>
        <v>27</v>
      </c>
    </row>
    <row r="10" spans="2:13" x14ac:dyDescent="0.25">
      <c r="B10" s="1">
        <v>7</v>
      </c>
      <c r="C10" s="1">
        <f t="shared" ca="1" si="0"/>
        <v>28</v>
      </c>
      <c r="D10" s="1">
        <f t="shared" ca="1" si="0"/>
        <v>22</v>
      </c>
      <c r="E10" s="1">
        <f t="shared" ca="1" si="1"/>
        <v>44</v>
      </c>
      <c r="F10" s="1">
        <f t="shared" ca="1" si="1"/>
        <v>50</v>
      </c>
      <c r="G10" s="1">
        <f t="shared" ca="1" si="2"/>
        <v>45</v>
      </c>
      <c r="I10" s="6" t="s">
        <v>37</v>
      </c>
      <c r="J10" s="1">
        <f t="shared" ca="1" si="3"/>
        <v>28</v>
      </c>
    </row>
    <row r="11" spans="2:13" x14ac:dyDescent="0.25">
      <c r="B11" s="1">
        <v>8</v>
      </c>
      <c r="C11" s="1">
        <f t="shared" ca="1" si="0"/>
        <v>26</v>
      </c>
      <c r="D11" s="1">
        <f t="shared" ca="1" si="0"/>
        <v>28</v>
      </c>
      <c r="E11" s="1">
        <f t="shared" ca="1" si="1"/>
        <v>43</v>
      </c>
      <c r="F11" s="1">
        <f t="shared" ca="1" si="1"/>
        <v>40</v>
      </c>
      <c r="G11" s="1">
        <f t="shared" ca="1" si="2"/>
        <v>40</v>
      </c>
      <c r="I11" s="6" t="s">
        <v>37</v>
      </c>
      <c r="J11" s="1">
        <f t="shared" ca="1" si="3"/>
        <v>26</v>
      </c>
    </row>
    <row r="12" spans="2:13" x14ac:dyDescent="0.25">
      <c r="B12" s="1">
        <v>9</v>
      </c>
      <c r="C12" s="1">
        <f t="shared" ca="1" si="0"/>
        <v>38</v>
      </c>
      <c r="D12" s="1">
        <f t="shared" ca="1" si="0"/>
        <v>35</v>
      </c>
      <c r="E12" s="1">
        <f t="shared" ca="1" si="1"/>
        <v>31</v>
      </c>
      <c r="F12" s="1">
        <f t="shared" ca="1" si="1"/>
        <v>38</v>
      </c>
      <c r="G12" s="1">
        <f t="shared" ca="1" si="2"/>
        <v>44</v>
      </c>
      <c r="I12" s="6" t="s">
        <v>37</v>
      </c>
      <c r="J12" s="1">
        <f t="shared" ca="1" si="3"/>
        <v>38</v>
      </c>
    </row>
    <row r="13" spans="2:13" x14ac:dyDescent="0.25">
      <c r="B13" s="1">
        <v>10</v>
      </c>
      <c r="C13" s="1">
        <f t="shared" ca="1" si="0"/>
        <v>38</v>
      </c>
      <c r="D13" s="1">
        <f t="shared" ca="1" si="0"/>
        <v>35</v>
      </c>
      <c r="E13" s="1">
        <f t="shared" ca="1" si="1"/>
        <v>50</v>
      </c>
      <c r="F13" s="1">
        <f t="shared" ca="1" si="1"/>
        <v>39</v>
      </c>
      <c r="G13" s="1">
        <f t="shared" ca="1" si="2"/>
        <v>41</v>
      </c>
      <c r="I13" s="6" t="s">
        <v>37</v>
      </c>
      <c r="J13" s="1">
        <f t="shared" ca="1" si="3"/>
        <v>38</v>
      </c>
    </row>
    <row r="14" spans="2:13" x14ac:dyDescent="0.25">
      <c r="B14" s="1">
        <v>11</v>
      </c>
      <c r="C14" s="1">
        <f t="shared" ca="1" si="0"/>
        <v>29</v>
      </c>
      <c r="D14" s="1">
        <f t="shared" ca="1" si="0"/>
        <v>40</v>
      </c>
      <c r="E14" s="1">
        <f t="shared" ca="1" si="1"/>
        <v>35</v>
      </c>
      <c r="F14" s="1">
        <f t="shared" ca="1" si="1"/>
        <v>45</v>
      </c>
      <c r="G14" s="1">
        <f t="shared" ca="1" si="2"/>
        <v>48</v>
      </c>
      <c r="I14" s="6" t="s">
        <v>37</v>
      </c>
      <c r="J14" s="1">
        <f t="shared" ca="1" si="3"/>
        <v>29</v>
      </c>
    </row>
    <row r="15" spans="2:13" x14ac:dyDescent="0.25">
      <c r="B15" s="1">
        <v>12</v>
      </c>
      <c r="C15" s="1">
        <f t="shared" ca="1" si="0"/>
        <v>36</v>
      </c>
      <c r="D15" s="1">
        <f t="shared" ca="1" si="0"/>
        <v>36</v>
      </c>
      <c r="E15" s="1">
        <f t="shared" ca="1" si="1"/>
        <v>45</v>
      </c>
      <c r="F15" s="1">
        <f t="shared" ca="1" si="1"/>
        <v>49</v>
      </c>
      <c r="G15" s="1">
        <f t="shared" ca="1" si="2"/>
        <v>47</v>
      </c>
      <c r="I15" s="6" t="s">
        <v>37</v>
      </c>
      <c r="J15" s="1">
        <f t="shared" ca="1" si="3"/>
        <v>36</v>
      </c>
    </row>
    <row r="16" spans="2:13" x14ac:dyDescent="0.25">
      <c r="B16" s="1">
        <v>13</v>
      </c>
      <c r="C16" s="1">
        <f t="shared" ca="1" si="0"/>
        <v>31</v>
      </c>
      <c r="D16" s="1">
        <f t="shared" ca="1" si="0"/>
        <v>20</v>
      </c>
      <c r="E16" s="1">
        <f t="shared" ca="1" si="1"/>
        <v>38</v>
      </c>
      <c r="F16" s="1">
        <f t="shared" ca="1" si="1"/>
        <v>35</v>
      </c>
      <c r="G16" s="1">
        <f t="shared" ca="1" si="2"/>
        <v>40</v>
      </c>
      <c r="I16" s="6" t="s">
        <v>37</v>
      </c>
      <c r="J16" s="1">
        <f t="shared" ca="1" si="3"/>
        <v>31</v>
      </c>
    </row>
    <row r="17" spans="2:13" x14ac:dyDescent="0.25">
      <c r="B17" s="1">
        <v>14</v>
      </c>
      <c r="C17" s="1">
        <f t="shared" ca="1" si="0"/>
        <v>34</v>
      </c>
      <c r="D17" s="1">
        <f t="shared" ca="1" si="0"/>
        <v>29</v>
      </c>
      <c r="E17" s="1">
        <f t="shared" ca="1" si="1"/>
        <v>32</v>
      </c>
      <c r="F17" s="1">
        <f t="shared" ca="1" si="1"/>
        <v>30</v>
      </c>
      <c r="G17" s="1">
        <f t="shared" ca="1" si="2"/>
        <v>46</v>
      </c>
      <c r="I17" s="6" t="s">
        <v>37</v>
      </c>
      <c r="J17" s="1">
        <f t="shared" ca="1" si="3"/>
        <v>34</v>
      </c>
    </row>
    <row r="18" spans="2:13" x14ac:dyDescent="0.25">
      <c r="B18" s="1">
        <v>15</v>
      </c>
      <c r="C18" s="1">
        <f t="shared" ca="1" si="0"/>
        <v>39</v>
      </c>
      <c r="D18" s="1">
        <f t="shared" ca="1" si="0"/>
        <v>29</v>
      </c>
      <c r="E18" s="1">
        <f t="shared" ca="1" si="1"/>
        <v>49</v>
      </c>
      <c r="F18" s="1">
        <f t="shared" ca="1" si="1"/>
        <v>42</v>
      </c>
      <c r="G18" s="1">
        <f t="shared" ca="1" si="2"/>
        <v>46</v>
      </c>
      <c r="I18" s="6" t="s">
        <v>37</v>
      </c>
      <c r="J18" s="1">
        <f t="shared" ca="1" si="3"/>
        <v>39</v>
      </c>
    </row>
    <row r="19" spans="2:13" x14ac:dyDescent="0.25">
      <c r="B19" s="1">
        <v>16</v>
      </c>
      <c r="C19" s="1">
        <f t="shared" ca="1" si="0"/>
        <v>36</v>
      </c>
      <c r="D19" s="1">
        <f t="shared" ca="1" si="0"/>
        <v>24</v>
      </c>
      <c r="E19" s="1">
        <f t="shared" ca="1" si="1"/>
        <v>30</v>
      </c>
      <c r="F19" s="1">
        <f t="shared" ca="1" si="1"/>
        <v>33</v>
      </c>
      <c r="G19" s="1">
        <f t="shared" ca="1" si="2"/>
        <v>43</v>
      </c>
      <c r="I19" s="6" t="s">
        <v>37</v>
      </c>
      <c r="J19" s="1">
        <f t="shared" ca="1" si="3"/>
        <v>36</v>
      </c>
    </row>
    <row r="20" spans="2:13" x14ac:dyDescent="0.25">
      <c r="B20" s="1">
        <v>17</v>
      </c>
      <c r="C20" s="1">
        <f t="shared" ca="1" si="0"/>
        <v>33</v>
      </c>
      <c r="D20" s="1">
        <f t="shared" ca="1" si="0"/>
        <v>21</v>
      </c>
      <c r="E20" s="1">
        <f t="shared" ca="1" si="1"/>
        <v>41</v>
      </c>
      <c r="F20" s="1">
        <f t="shared" ca="1" si="1"/>
        <v>40</v>
      </c>
      <c r="G20" s="1">
        <f t="shared" ca="1" si="2"/>
        <v>44</v>
      </c>
      <c r="I20" s="6" t="s">
        <v>37</v>
      </c>
      <c r="J20" s="1">
        <f t="shared" ca="1" si="3"/>
        <v>33</v>
      </c>
    </row>
    <row r="21" spans="2:13" x14ac:dyDescent="0.25">
      <c r="B21" s="1">
        <v>18</v>
      </c>
      <c r="C21" s="1">
        <f t="shared" ca="1" si="0"/>
        <v>34</v>
      </c>
      <c r="D21" s="1">
        <f t="shared" ca="1" si="0"/>
        <v>36</v>
      </c>
      <c r="E21" s="1">
        <f t="shared" ca="1" si="1"/>
        <v>46</v>
      </c>
      <c r="F21" s="1">
        <f t="shared" ca="1" si="1"/>
        <v>42</v>
      </c>
      <c r="G21" s="1">
        <f t="shared" ca="1" si="2"/>
        <v>43</v>
      </c>
      <c r="I21" s="6" t="s">
        <v>37</v>
      </c>
      <c r="J21" s="1">
        <f t="shared" ca="1" si="3"/>
        <v>34</v>
      </c>
      <c r="M21" s="6" t="s">
        <v>30</v>
      </c>
    </row>
    <row r="22" spans="2:13" x14ac:dyDescent="0.25">
      <c r="B22" s="1">
        <v>19</v>
      </c>
      <c r="C22" s="1">
        <f t="shared" ca="1" si="0"/>
        <v>23</v>
      </c>
      <c r="D22" s="1">
        <f t="shared" ca="1" si="0"/>
        <v>30</v>
      </c>
      <c r="E22" s="1">
        <f t="shared" ca="1" si="1"/>
        <v>33</v>
      </c>
      <c r="F22" s="1">
        <f t="shared" ca="1" si="1"/>
        <v>34</v>
      </c>
      <c r="G22" s="1">
        <f t="shared" ca="1" si="2"/>
        <v>45</v>
      </c>
      <c r="I22" s="6" t="s">
        <v>37</v>
      </c>
      <c r="J22" s="1">
        <f t="shared" ca="1" si="3"/>
        <v>23</v>
      </c>
    </row>
    <row r="23" spans="2:13" x14ac:dyDescent="0.25">
      <c r="B23" s="1">
        <v>20</v>
      </c>
      <c r="C23" s="1">
        <f t="shared" ca="1" si="0"/>
        <v>27</v>
      </c>
      <c r="D23" s="1">
        <f t="shared" ca="1" si="0"/>
        <v>37</v>
      </c>
      <c r="E23" s="1">
        <f t="shared" ca="1" si="1"/>
        <v>43</v>
      </c>
      <c r="F23" s="1">
        <f t="shared" ca="1" si="1"/>
        <v>41</v>
      </c>
      <c r="G23" s="1">
        <f t="shared" ca="1" si="2"/>
        <v>45</v>
      </c>
      <c r="I23" s="6" t="s">
        <v>37</v>
      </c>
      <c r="J23" s="1">
        <f t="shared" ca="1" si="3"/>
        <v>27</v>
      </c>
    </row>
    <row r="24" spans="2:13" x14ac:dyDescent="0.25">
      <c r="I24" s="6" t="s">
        <v>38</v>
      </c>
      <c r="J24" s="1">
        <f ca="1">D4</f>
        <v>39</v>
      </c>
    </row>
    <row r="25" spans="2:13" x14ac:dyDescent="0.25">
      <c r="I25" s="6" t="s">
        <v>38</v>
      </c>
      <c r="J25" s="1">
        <f t="shared" ref="J25:J43" ca="1" si="4">D5</f>
        <v>20</v>
      </c>
    </row>
    <row r="26" spans="2:13" x14ac:dyDescent="0.25">
      <c r="I26" s="6" t="s">
        <v>38</v>
      </c>
      <c r="J26" s="1">
        <f t="shared" ca="1" si="4"/>
        <v>35</v>
      </c>
    </row>
    <row r="27" spans="2:13" x14ac:dyDescent="0.25">
      <c r="I27" s="6" t="s">
        <v>38</v>
      </c>
      <c r="J27" s="1">
        <f t="shared" ca="1" si="4"/>
        <v>22</v>
      </c>
    </row>
    <row r="28" spans="2:13" x14ac:dyDescent="0.25">
      <c r="I28" s="6" t="s">
        <v>38</v>
      </c>
      <c r="J28" s="1">
        <f t="shared" ca="1" si="4"/>
        <v>21</v>
      </c>
    </row>
    <row r="29" spans="2:13" x14ac:dyDescent="0.25">
      <c r="I29" s="6" t="s">
        <v>38</v>
      </c>
      <c r="J29" s="1">
        <f t="shared" ca="1" si="4"/>
        <v>26</v>
      </c>
    </row>
    <row r="30" spans="2:13" x14ac:dyDescent="0.25">
      <c r="I30" s="6" t="s">
        <v>38</v>
      </c>
      <c r="J30" s="1">
        <f t="shared" ca="1" si="4"/>
        <v>22</v>
      </c>
    </row>
    <row r="31" spans="2:13" x14ac:dyDescent="0.25">
      <c r="I31" s="6" t="s">
        <v>38</v>
      </c>
      <c r="J31" s="1">
        <f t="shared" ca="1" si="4"/>
        <v>28</v>
      </c>
    </row>
    <row r="32" spans="2:13" x14ac:dyDescent="0.25">
      <c r="I32" s="6" t="s">
        <v>38</v>
      </c>
      <c r="J32" s="1">
        <f t="shared" ca="1" si="4"/>
        <v>35</v>
      </c>
    </row>
    <row r="33" spans="9:10" x14ac:dyDescent="0.25">
      <c r="I33" s="6" t="s">
        <v>38</v>
      </c>
      <c r="J33" s="1">
        <f t="shared" ca="1" si="4"/>
        <v>35</v>
      </c>
    </row>
    <row r="34" spans="9:10" x14ac:dyDescent="0.25">
      <c r="I34" s="6" t="s">
        <v>38</v>
      </c>
      <c r="J34" s="1">
        <f t="shared" ca="1" si="4"/>
        <v>40</v>
      </c>
    </row>
    <row r="35" spans="9:10" x14ac:dyDescent="0.25">
      <c r="I35" s="6" t="s">
        <v>38</v>
      </c>
      <c r="J35" s="1">
        <f t="shared" ca="1" si="4"/>
        <v>36</v>
      </c>
    </row>
    <row r="36" spans="9:10" x14ac:dyDescent="0.25">
      <c r="I36" s="6" t="s">
        <v>38</v>
      </c>
      <c r="J36" s="1">
        <f t="shared" ca="1" si="4"/>
        <v>20</v>
      </c>
    </row>
    <row r="37" spans="9:10" x14ac:dyDescent="0.25">
      <c r="I37" s="6" t="s">
        <v>38</v>
      </c>
      <c r="J37" s="1">
        <f t="shared" ca="1" si="4"/>
        <v>29</v>
      </c>
    </row>
    <row r="38" spans="9:10" x14ac:dyDescent="0.25">
      <c r="I38" s="6" t="s">
        <v>38</v>
      </c>
      <c r="J38" s="1">
        <f t="shared" ca="1" si="4"/>
        <v>29</v>
      </c>
    </row>
    <row r="39" spans="9:10" x14ac:dyDescent="0.25">
      <c r="I39" s="6" t="s">
        <v>38</v>
      </c>
      <c r="J39" s="1">
        <f t="shared" ca="1" si="4"/>
        <v>24</v>
      </c>
    </row>
    <row r="40" spans="9:10" x14ac:dyDescent="0.25">
      <c r="I40" s="6" t="s">
        <v>38</v>
      </c>
      <c r="J40" s="1">
        <f t="shared" ca="1" si="4"/>
        <v>21</v>
      </c>
    </row>
    <row r="41" spans="9:10" x14ac:dyDescent="0.25">
      <c r="I41" s="6" t="s">
        <v>38</v>
      </c>
      <c r="J41" s="1">
        <f t="shared" ca="1" si="4"/>
        <v>36</v>
      </c>
    </row>
    <row r="42" spans="9:10" x14ac:dyDescent="0.25">
      <c r="I42" s="6" t="s">
        <v>38</v>
      </c>
      <c r="J42" s="1">
        <f t="shared" ca="1" si="4"/>
        <v>30</v>
      </c>
    </row>
    <row r="43" spans="9:10" x14ac:dyDescent="0.25">
      <c r="I43" s="6" t="s">
        <v>38</v>
      </c>
      <c r="J43" s="1">
        <f t="shared" ca="1" si="4"/>
        <v>37</v>
      </c>
    </row>
    <row r="44" spans="9:10" x14ac:dyDescent="0.25">
      <c r="I44" s="6" t="s">
        <v>39</v>
      </c>
      <c r="J44" s="1">
        <f ca="1">E4</f>
        <v>41</v>
      </c>
    </row>
    <row r="45" spans="9:10" x14ac:dyDescent="0.25">
      <c r="I45" s="6" t="s">
        <v>39</v>
      </c>
      <c r="J45" s="1">
        <f t="shared" ref="J45:J63" ca="1" si="5">E5</f>
        <v>31</v>
      </c>
    </row>
    <row r="46" spans="9:10" x14ac:dyDescent="0.25">
      <c r="I46" s="6" t="s">
        <v>39</v>
      </c>
      <c r="J46" s="1">
        <f t="shared" ca="1" si="5"/>
        <v>34</v>
      </c>
    </row>
    <row r="47" spans="9:10" x14ac:dyDescent="0.25">
      <c r="I47" s="6" t="s">
        <v>39</v>
      </c>
      <c r="J47" s="1">
        <f t="shared" ca="1" si="5"/>
        <v>36</v>
      </c>
    </row>
    <row r="48" spans="9:10" x14ac:dyDescent="0.25">
      <c r="I48" s="6" t="s">
        <v>39</v>
      </c>
      <c r="J48" s="1">
        <f t="shared" ca="1" si="5"/>
        <v>32</v>
      </c>
    </row>
    <row r="49" spans="9:10" x14ac:dyDescent="0.25">
      <c r="I49" s="6" t="s">
        <v>39</v>
      </c>
      <c r="J49" s="1">
        <f t="shared" ca="1" si="5"/>
        <v>42</v>
      </c>
    </row>
    <row r="50" spans="9:10" x14ac:dyDescent="0.25">
      <c r="I50" s="6" t="s">
        <v>39</v>
      </c>
      <c r="J50" s="1">
        <f t="shared" ca="1" si="5"/>
        <v>44</v>
      </c>
    </row>
    <row r="51" spans="9:10" x14ac:dyDescent="0.25">
      <c r="I51" s="6" t="s">
        <v>39</v>
      </c>
      <c r="J51" s="1">
        <f t="shared" ca="1" si="5"/>
        <v>43</v>
      </c>
    </row>
    <row r="52" spans="9:10" x14ac:dyDescent="0.25">
      <c r="I52" s="6" t="s">
        <v>39</v>
      </c>
      <c r="J52" s="1">
        <f t="shared" ca="1" si="5"/>
        <v>31</v>
      </c>
    </row>
    <row r="53" spans="9:10" x14ac:dyDescent="0.25">
      <c r="I53" s="6" t="s">
        <v>39</v>
      </c>
      <c r="J53" s="1">
        <f t="shared" ca="1" si="5"/>
        <v>50</v>
      </c>
    </row>
    <row r="54" spans="9:10" x14ac:dyDescent="0.25">
      <c r="I54" s="6" t="s">
        <v>39</v>
      </c>
      <c r="J54" s="1">
        <f t="shared" ca="1" si="5"/>
        <v>35</v>
      </c>
    </row>
    <row r="55" spans="9:10" x14ac:dyDescent="0.25">
      <c r="I55" s="6" t="s">
        <v>39</v>
      </c>
      <c r="J55" s="1">
        <f t="shared" ca="1" si="5"/>
        <v>45</v>
      </c>
    </row>
    <row r="56" spans="9:10" x14ac:dyDescent="0.25">
      <c r="I56" s="6" t="s">
        <v>39</v>
      </c>
      <c r="J56" s="1">
        <f t="shared" ca="1" si="5"/>
        <v>38</v>
      </c>
    </row>
    <row r="57" spans="9:10" x14ac:dyDescent="0.25">
      <c r="I57" s="6" t="s">
        <v>39</v>
      </c>
      <c r="J57" s="1">
        <f t="shared" ca="1" si="5"/>
        <v>32</v>
      </c>
    </row>
    <row r="58" spans="9:10" x14ac:dyDescent="0.25">
      <c r="I58" s="6" t="s">
        <v>39</v>
      </c>
      <c r="J58" s="1">
        <f t="shared" ca="1" si="5"/>
        <v>49</v>
      </c>
    </row>
    <row r="59" spans="9:10" x14ac:dyDescent="0.25">
      <c r="I59" s="6" t="s">
        <v>39</v>
      </c>
      <c r="J59" s="1">
        <f t="shared" ca="1" si="5"/>
        <v>30</v>
      </c>
    </row>
    <row r="60" spans="9:10" x14ac:dyDescent="0.25">
      <c r="I60" s="6" t="s">
        <v>39</v>
      </c>
      <c r="J60" s="1">
        <f t="shared" ca="1" si="5"/>
        <v>41</v>
      </c>
    </row>
    <row r="61" spans="9:10" x14ac:dyDescent="0.25">
      <c r="I61" s="6" t="s">
        <v>39</v>
      </c>
      <c r="J61" s="1">
        <f t="shared" ca="1" si="5"/>
        <v>46</v>
      </c>
    </row>
    <row r="62" spans="9:10" x14ac:dyDescent="0.25">
      <c r="I62" s="6" t="s">
        <v>39</v>
      </c>
      <c r="J62" s="1">
        <f t="shared" ca="1" si="5"/>
        <v>33</v>
      </c>
    </row>
    <row r="63" spans="9:10" x14ac:dyDescent="0.25">
      <c r="I63" s="6" t="s">
        <v>39</v>
      </c>
      <c r="J63" s="1">
        <f t="shared" ca="1" si="5"/>
        <v>43</v>
      </c>
    </row>
    <row r="64" spans="9:10" x14ac:dyDescent="0.25">
      <c r="I64" s="6" t="s">
        <v>40</v>
      </c>
      <c r="J64" s="1">
        <f ca="1">F4</f>
        <v>38</v>
      </c>
    </row>
    <row r="65" spans="9:10" x14ac:dyDescent="0.25">
      <c r="I65" s="6" t="s">
        <v>40</v>
      </c>
      <c r="J65" s="1">
        <f t="shared" ref="J65:J83" ca="1" si="6">F5</f>
        <v>41</v>
      </c>
    </row>
    <row r="66" spans="9:10" x14ac:dyDescent="0.25">
      <c r="I66" s="6" t="s">
        <v>40</v>
      </c>
      <c r="J66" s="1">
        <f t="shared" ca="1" si="6"/>
        <v>49</v>
      </c>
    </row>
    <row r="67" spans="9:10" x14ac:dyDescent="0.25">
      <c r="I67" s="6" t="s">
        <v>40</v>
      </c>
      <c r="J67" s="1">
        <f t="shared" ca="1" si="6"/>
        <v>41</v>
      </c>
    </row>
    <row r="68" spans="9:10" x14ac:dyDescent="0.25">
      <c r="I68" s="6" t="s">
        <v>40</v>
      </c>
      <c r="J68" s="1">
        <f t="shared" ca="1" si="6"/>
        <v>50</v>
      </c>
    </row>
    <row r="69" spans="9:10" x14ac:dyDescent="0.25">
      <c r="I69" s="6" t="s">
        <v>40</v>
      </c>
      <c r="J69" s="1">
        <f t="shared" ca="1" si="6"/>
        <v>31</v>
      </c>
    </row>
    <row r="70" spans="9:10" x14ac:dyDescent="0.25">
      <c r="I70" s="6" t="s">
        <v>40</v>
      </c>
      <c r="J70" s="1">
        <f t="shared" ca="1" si="6"/>
        <v>50</v>
      </c>
    </row>
    <row r="71" spans="9:10" x14ac:dyDescent="0.25">
      <c r="I71" s="6" t="s">
        <v>40</v>
      </c>
      <c r="J71" s="1">
        <f t="shared" ca="1" si="6"/>
        <v>40</v>
      </c>
    </row>
    <row r="72" spans="9:10" x14ac:dyDescent="0.25">
      <c r="I72" s="6" t="s">
        <v>40</v>
      </c>
      <c r="J72" s="1">
        <f t="shared" ca="1" si="6"/>
        <v>38</v>
      </c>
    </row>
    <row r="73" spans="9:10" x14ac:dyDescent="0.25">
      <c r="I73" s="6" t="s">
        <v>40</v>
      </c>
      <c r="J73" s="1">
        <f t="shared" ca="1" si="6"/>
        <v>39</v>
      </c>
    </row>
    <row r="74" spans="9:10" x14ac:dyDescent="0.25">
      <c r="I74" s="6" t="s">
        <v>40</v>
      </c>
      <c r="J74" s="1">
        <f t="shared" ca="1" si="6"/>
        <v>45</v>
      </c>
    </row>
    <row r="75" spans="9:10" x14ac:dyDescent="0.25">
      <c r="I75" s="6" t="s">
        <v>40</v>
      </c>
      <c r="J75" s="1">
        <f t="shared" ca="1" si="6"/>
        <v>49</v>
      </c>
    </row>
    <row r="76" spans="9:10" x14ac:dyDescent="0.25">
      <c r="I76" s="6" t="s">
        <v>40</v>
      </c>
      <c r="J76" s="1">
        <f t="shared" ca="1" si="6"/>
        <v>35</v>
      </c>
    </row>
    <row r="77" spans="9:10" x14ac:dyDescent="0.25">
      <c r="I77" s="6" t="s">
        <v>40</v>
      </c>
      <c r="J77" s="1">
        <f t="shared" ca="1" si="6"/>
        <v>30</v>
      </c>
    </row>
    <row r="78" spans="9:10" x14ac:dyDescent="0.25">
      <c r="I78" s="6" t="s">
        <v>40</v>
      </c>
      <c r="J78" s="1">
        <f t="shared" ca="1" si="6"/>
        <v>42</v>
      </c>
    </row>
    <row r="79" spans="9:10" x14ac:dyDescent="0.25">
      <c r="I79" s="6" t="s">
        <v>40</v>
      </c>
      <c r="J79" s="1">
        <f t="shared" ca="1" si="6"/>
        <v>33</v>
      </c>
    </row>
    <row r="80" spans="9:10" x14ac:dyDescent="0.25">
      <c r="I80" s="6" t="s">
        <v>40</v>
      </c>
      <c r="J80" s="1">
        <f t="shared" ca="1" si="6"/>
        <v>40</v>
      </c>
    </row>
    <row r="81" spans="9:10" x14ac:dyDescent="0.25">
      <c r="I81" s="6" t="s">
        <v>40</v>
      </c>
      <c r="J81" s="1">
        <f t="shared" ca="1" si="6"/>
        <v>42</v>
      </c>
    </row>
    <row r="82" spans="9:10" x14ac:dyDescent="0.25">
      <c r="I82" s="6" t="s">
        <v>40</v>
      </c>
      <c r="J82" s="1">
        <f t="shared" ca="1" si="6"/>
        <v>34</v>
      </c>
    </row>
    <row r="83" spans="9:10" x14ac:dyDescent="0.25">
      <c r="I83" s="6" t="s">
        <v>40</v>
      </c>
      <c r="J83" s="1">
        <f t="shared" ca="1" si="6"/>
        <v>41</v>
      </c>
    </row>
    <row r="84" spans="9:10" x14ac:dyDescent="0.25">
      <c r="I84" s="6" t="s">
        <v>41</v>
      </c>
      <c r="J84" s="1">
        <f ca="1">G4</f>
        <v>43</v>
      </c>
    </row>
    <row r="85" spans="9:10" x14ac:dyDescent="0.25">
      <c r="I85" s="6" t="s">
        <v>41</v>
      </c>
      <c r="J85" s="1">
        <f t="shared" ref="J85:J103" ca="1" si="7">G5</f>
        <v>44</v>
      </c>
    </row>
    <row r="86" spans="9:10" x14ac:dyDescent="0.25">
      <c r="I86" s="6" t="s">
        <v>41</v>
      </c>
      <c r="J86" s="1">
        <f t="shared" ca="1" si="7"/>
        <v>48</v>
      </c>
    </row>
    <row r="87" spans="9:10" x14ac:dyDescent="0.25">
      <c r="I87" s="6" t="s">
        <v>41</v>
      </c>
      <c r="J87" s="1">
        <f t="shared" ca="1" si="7"/>
        <v>46</v>
      </c>
    </row>
    <row r="88" spans="9:10" x14ac:dyDescent="0.25">
      <c r="I88" s="6" t="s">
        <v>41</v>
      </c>
      <c r="J88" s="1">
        <f t="shared" ca="1" si="7"/>
        <v>44</v>
      </c>
    </row>
    <row r="89" spans="9:10" x14ac:dyDescent="0.25">
      <c r="I89" s="6" t="s">
        <v>41</v>
      </c>
      <c r="J89" s="1">
        <f t="shared" ca="1" si="7"/>
        <v>44</v>
      </c>
    </row>
    <row r="90" spans="9:10" x14ac:dyDescent="0.25">
      <c r="I90" s="6" t="s">
        <v>41</v>
      </c>
      <c r="J90" s="1">
        <f t="shared" ca="1" si="7"/>
        <v>45</v>
      </c>
    </row>
    <row r="91" spans="9:10" x14ac:dyDescent="0.25">
      <c r="I91" s="6" t="s">
        <v>41</v>
      </c>
      <c r="J91" s="1">
        <f t="shared" ca="1" si="7"/>
        <v>40</v>
      </c>
    </row>
    <row r="92" spans="9:10" x14ac:dyDescent="0.25">
      <c r="I92" s="6" t="s">
        <v>41</v>
      </c>
      <c r="J92" s="1">
        <f t="shared" ca="1" si="7"/>
        <v>44</v>
      </c>
    </row>
    <row r="93" spans="9:10" x14ac:dyDescent="0.25">
      <c r="I93" s="6" t="s">
        <v>41</v>
      </c>
      <c r="J93" s="1">
        <f t="shared" ca="1" si="7"/>
        <v>41</v>
      </c>
    </row>
    <row r="94" spans="9:10" x14ac:dyDescent="0.25">
      <c r="I94" s="6" t="s">
        <v>41</v>
      </c>
      <c r="J94" s="1">
        <f t="shared" ca="1" si="7"/>
        <v>48</v>
      </c>
    </row>
    <row r="95" spans="9:10" x14ac:dyDescent="0.25">
      <c r="I95" s="6" t="s">
        <v>41</v>
      </c>
      <c r="J95" s="1">
        <f t="shared" ca="1" si="7"/>
        <v>47</v>
      </c>
    </row>
    <row r="96" spans="9:10" x14ac:dyDescent="0.25">
      <c r="I96" s="6" t="s">
        <v>41</v>
      </c>
      <c r="J96" s="1">
        <f t="shared" ca="1" si="7"/>
        <v>40</v>
      </c>
    </row>
    <row r="97" spans="9:10" x14ac:dyDescent="0.25">
      <c r="I97" s="6" t="s">
        <v>41</v>
      </c>
      <c r="J97" s="1">
        <f t="shared" ca="1" si="7"/>
        <v>46</v>
      </c>
    </row>
    <row r="98" spans="9:10" x14ac:dyDescent="0.25">
      <c r="I98" s="6" t="s">
        <v>41</v>
      </c>
      <c r="J98" s="1">
        <f t="shared" ca="1" si="7"/>
        <v>46</v>
      </c>
    </row>
    <row r="99" spans="9:10" x14ac:dyDescent="0.25">
      <c r="I99" s="6" t="s">
        <v>41</v>
      </c>
      <c r="J99" s="1">
        <f t="shared" ca="1" si="7"/>
        <v>43</v>
      </c>
    </row>
    <row r="100" spans="9:10" x14ac:dyDescent="0.25">
      <c r="I100" s="6" t="s">
        <v>41</v>
      </c>
      <c r="J100" s="1">
        <f t="shared" ca="1" si="7"/>
        <v>44</v>
      </c>
    </row>
    <row r="101" spans="9:10" x14ac:dyDescent="0.25">
      <c r="I101" s="6" t="s">
        <v>41</v>
      </c>
      <c r="J101" s="1">
        <f t="shared" ca="1" si="7"/>
        <v>43</v>
      </c>
    </row>
    <row r="102" spans="9:10" x14ac:dyDescent="0.25">
      <c r="I102" s="6" t="s">
        <v>41</v>
      </c>
      <c r="J102" s="1">
        <f t="shared" ca="1" si="7"/>
        <v>45</v>
      </c>
    </row>
    <row r="103" spans="9:10" x14ac:dyDescent="0.25">
      <c r="I103" s="6" t="s">
        <v>41</v>
      </c>
      <c r="J103" s="1">
        <f t="shared" ca="1" si="7"/>
        <v>45</v>
      </c>
    </row>
  </sheetData>
  <mergeCells count="2">
    <mergeCell ref="B1:G1"/>
    <mergeCell ref="I1:J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C81C1-B96B-40E9-8075-7FF82BEDF73A}">
  <dimension ref="B1:L27"/>
  <sheetViews>
    <sheetView zoomScaleNormal="100" workbookViewId="0">
      <selection activeCell="F11" sqref="F11"/>
    </sheetView>
  </sheetViews>
  <sheetFormatPr baseColWidth="10" defaultRowHeight="15" x14ac:dyDescent="0.25"/>
  <cols>
    <col min="1" max="1" width="4.5703125" customWidth="1"/>
    <col min="2" max="10" width="11.42578125" style="1"/>
  </cols>
  <sheetData>
    <row r="1" spans="2:12" x14ac:dyDescent="0.25">
      <c r="B1" s="11" t="s">
        <v>35</v>
      </c>
      <c r="C1" s="11"/>
      <c r="D1" s="11"/>
      <c r="E1" s="10"/>
      <c r="F1" s="11" t="s">
        <v>36</v>
      </c>
      <c r="G1" s="11"/>
      <c r="H1" s="11"/>
      <c r="I1" s="11"/>
      <c r="J1" s="10"/>
    </row>
    <row r="2" spans="2:12" x14ac:dyDescent="0.25">
      <c r="B2" s="2"/>
      <c r="C2" s="2" t="s">
        <v>18</v>
      </c>
      <c r="D2" s="2" t="s">
        <v>17</v>
      </c>
      <c r="F2" s="2" t="s">
        <v>31</v>
      </c>
      <c r="G2" s="2" t="s">
        <v>32</v>
      </c>
      <c r="H2" s="2" t="s">
        <v>33</v>
      </c>
      <c r="I2" s="2" t="s">
        <v>34</v>
      </c>
    </row>
    <row r="3" spans="2:12" x14ac:dyDescent="0.25">
      <c r="B3" s="2"/>
      <c r="C3" s="2" t="s">
        <v>1</v>
      </c>
      <c r="D3" s="2" t="s">
        <v>19</v>
      </c>
      <c r="F3" s="3">
        <f>D4</f>
        <v>50</v>
      </c>
      <c r="G3" s="3">
        <f>D5</f>
        <v>41</v>
      </c>
      <c r="H3" s="3">
        <f>D6</f>
        <v>105</v>
      </c>
      <c r="I3" s="3">
        <f>D7</f>
        <v>4</v>
      </c>
      <c r="L3" s="6" t="s">
        <v>29</v>
      </c>
    </row>
    <row r="4" spans="2:12" x14ac:dyDescent="0.25">
      <c r="C4" s="1">
        <f>($D4/$D$8)*100</f>
        <v>25</v>
      </c>
      <c r="D4" s="3">
        <v>50</v>
      </c>
    </row>
    <row r="5" spans="2:12" x14ac:dyDescent="0.25">
      <c r="C5" s="1">
        <f>($D5/$D$8)*100</f>
        <v>20.5</v>
      </c>
      <c r="D5" s="3">
        <v>41</v>
      </c>
    </row>
    <row r="6" spans="2:12" x14ac:dyDescent="0.25">
      <c r="C6" s="1">
        <f>($D6/$D$8)*100</f>
        <v>52.5</v>
      </c>
      <c r="D6" s="3">
        <v>105</v>
      </c>
    </row>
    <row r="7" spans="2:12" x14ac:dyDescent="0.25">
      <c r="C7" s="1">
        <f>($D7/$D$8)*100</f>
        <v>2</v>
      </c>
      <c r="D7" s="3">
        <v>4</v>
      </c>
    </row>
    <row r="8" spans="2:12" x14ac:dyDescent="0.25">
      <c r="B8" s="8" t="s">
        <v>16</v>
      </c>
      <c r="C8" s="9">
        <f>SUM(C4:C7)</f>
        <v>100</v>
      </c>
      <c r="D8" s="9">
        <f>SUM(D4:D7)</f>
        <v>200</v>
      </c>
    </row>
    <row r="21" spans="2:12" x14ac:dyDescent="0.25">
      <c r="L21" s="6" t="s">
        <v>30</v>
      </c>
    </row>
    <row r="25" spans="2:12" x14ac:dyDescent="0.25">
      <c r="F25" s="4"/>
      <c r="G25" s="4"/>
      <c r="H25" s="4"/>
      <c r="I25" s="4"/>
      <c r="J25" s="4"/>
    </row>
    <row r="26" spans="2:12" x14ac:dyDescent="0.25">
      <c r="B26" s="7"/>
      <c r="C26" s="7"/>
      <c r="D26" s="7"/>
      <c r="E26" s="7"/>
    </row>
    <row r="27" spans="2:12" x14ac:dyDescent="0.25">
      <c r="B27" s="7"/>
      <c r="C27" s="7"/>
      <c r="D27" s="7"/>
      <c r="E27" s="7"/>
    </row>
  </sheetData>
  <mergeCells count="2">
    <mergeCell ref="F1:I1"/>
    <mergeCell ref="B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D916E-1F03-4355-9BDB-E9FDAA225DC7}">
  <dimension ref="B1:J64"/>
  <sheetViews>
    <sheetView workbookViewId="0">
      <selection activeCell="R12" sqref="R12"/>
    </sheetView>
  </sheetViews>
  <sheetFormatPr baseColWidth="10" defaultRowHeight="15" x14ac:dyDescent="0.25"/>
  <cols>
    <col min="2" max="5" width="11.42578125" style="1"/>
  </cols>
  <sheetData>
    <row r="1" spans="2:10" x14ac:dyDescent="0.25">
      <c r="B1" s="11" t="s">
        <v>35</v>
      </c>
      <c r="C1" s="11"/>
      <c r="D1" s="11"/>
      <c r="E1" s="11"/>
      <c r="G1" s="12" t="s">
        <v>36</v>
      </c>
      <c r="H1" s="12"/>
    </row>
    <row r="2" spans="2:10" x14ac:dyDescent="0.25">
      <c r="B2" s="2" t="s">
        <v>6</v>
      </c>
      <c r="C2" s="2" t="s">
        <v>7</v>
      </c>
      <c r="D2" s="2" t="s">
        <v>8</v>
      </c>
      <c r="E2" s="2" t="s">
        <v>9</v>
      </c>
    </row>
    <row r="3" spans="2:10" x14ac:dyDescent="0.25">
      <c r="B3" s="2" t="s">
        <v>0</v>
      </c>
      <c r="C3" s="2" t="s">
        <v>1</v>
      </c>
      <c r="D3" s="2" t="s">
        <v>2</v>
      </c>
      <c r="E3" s="2" t="s">
        <v>3</v>
      </c>
      <c r="G3" s="2" t="s">
        <v>0</v>
      </c>
      <c r="H3" s="2" t="s">
        <v>1</v>
      </c>
      <c r="J3" s="6" t="s">
        <v>29</v>
      </c>
    </row>
    <row r="4" spans="2:10" x14ac:dyDescent="0.25">
      <c r="B4" s="5">
        <v>0</v>
      </c>
      <c r="C4" s="1">
        <f ca="1">RANDBETWEEN(1,30)</f>
        <v>10</v>
      </c>
      <c r="D4" s="1">
        <f ca="1">RANDBETWEEN(1,30)</f>
        <v>6</v>
      </c>
      <c r="E4" s="1">
        <f ca="1">RANDBETWEEN(1,40)</f>
        <v>5</v>
      </c>
      <c r="G4" s="5">
        <v>0</v>
      </c>
      <c r="H4" s="1">
        <f ca="1">RANDBETWEEN(1,30)</f>
        <v>13</v>
      </c>
    </row>
    <row r="5" spans="2:10" x14ac:dyDescent="0.25">
      <c r="B5" s="1">
        <v>1</v>
      </c>
      <c r="C5" s="1">
        <f ca="1">RANDBETWEEN(1,30)</f>
        <v>28</v>
      </c>
      <c r="D5" s="1">
        <f ca="1">RANDBETWEEN(10,40)</f>
        <v>34</v>
      </c>
      <c r="E5" s="1">
        <f ca="1">RANDBETWEEN(1,30)</f>
        <v>7</v>
      </c>
      <c r="G5" s="1">
        <v>1</v>
      </c>
      <c r="H5" s="1">
        <f ca="1">RANDBETWEEN(1,30)</f>
        <v>26</v>
      </c>
    </row>
    <row r="6" spans="2:10" x14ac:dyDescent="0.25">
      <c r="B6" s="1">
        <v>2</v>
      </c>
      <c r="C6" s="1">
        <f t="shared" ref="C6:C24" ca="1" si="0">RANDBETWEEN(1,30)</f>
        <v>11</v>
      </c>
      <c r="D6" s="1">
        <f t="shared" ref="D6:D24" ca="1" si="1">RANDBETWEEN(10,40)</f>
        <v>30</v>
      </c>
      <c r="E6" s="1">
        <f t="shared" ref="E6:E24" ca="1" si="2">RANDBETWEEN(1,30)</f>
        <v>28</v>
      </c>
      <c r="G6" s="1">
        <v>2</v>
      </c>
      <c r="H6" s="1">
        <f t="shared" ref="H6:H24" ca="1" si="3">RANDBETWEEN(1,30)</f>
        <v>3</v>
      </c>
    </row>
    <row r="7" spans="2:10" x14ac:dyDescent="0.25">
      <c r="B7" s="1">
        <v>3</v>
      </c>
      <c r="C7" s="1">
        <f t="shared" ca="1" si="0"/>
        <v>22</v>
      </c>
      <c r="D7" s="1">
        <f t="shared" ca="1" si="1"/>
        <v>34</v>
      </c>
      <c r="E7" s="1">
        <f t="shared" ca="1" si="2"/>
        <v>19</v>
      </c>
      <c r="G7" s="1">
        <v>3</v>
      </c>
      <c r="H7" s="1">
        <f t="shared" ca="1" si="3"/>
        <v>2</v>
      </c>
    </row>
    <row r="8" spans="2:10" x14ac:dyDescent="0.25">
      <c r="B8" s="1">
        <v>4</v>
      </c>
      <c r="C8" s="1">
        <f t="shared" ca="1" si="0"/>
        <v>6</v>
      </c>
      <c r="D8" s="1">
        <f t="shared" ca="1" si="1"/>
        <v>11</v>
      </c>
      <c r="E8" s="1">
        <f t="shared" ca="1" si="2"/>
        <v>30</v>
      </c>
      <c r="G8" s="1">
        <v>4</v>
      </c>
      <c r="H8" s="1">
        <f t="shared" ca="1" si="3"/>
        <v>21</v>
      </c>
    </row>
    <row r="9" spans="2:10" x14ac:dyDescent="0.25">
      <c r="B9" s="1">
        <v>5</v>
      </c>
      <c r="C9" s="1">
        <f t="shared" ca="1" si="0"/>
        <v>20</v>
      </c>
      <c r="D9" s="1">
        <f t="shared" ca="1" si="1"/>
        <v>19</v>
      </c>
      <c r="E9" s="1">
        <f t="shared" ca="1" si="2"/>
        <v>7</v>
      </c>
      <c r="G9" s="1">
        <v>5</v>
      </c>
      <c r="H9" s="1">
        <f t="shared" ca="1" si="3"/>
        <v>30</v>
      </c>
    </row>
    <row r="10" spans="2:10" x14ac:dyDescent="0.25">
      <c r="B10" s="1">
        <v>6</v>
      </c>
      <c r="C10" s="1">
        <f t="shared" ca="1" si="0"/>
        <v>5</v>
      </c>
      <c r="D10" s="1">
        <f t="shared" ca="1" si="1"/>
        <v>22</v>
      </c>
      <c r="E10" s="1">
        <f t="shared" ca="1" si="2"/>
        <v>16</v>
      </c>
      <c r="G10" s="1">
        <v>6</v>
      </c>
      <c r="H10" s="1">
        <f t="shared" ca="1" si="3"/>
        <v>16</v>
      </c>
    </row>
    <row r="11" spans="2:10" x14ac:dyDescent="0.25">
      <c r="B11" s="1">
        <v>7</v>
      </c>
      <c r="C11" s="1">
        <f t="shared" ca="1" si="0"/>
        <v>2</v>
      </c>
      <c r="D11" s="1">
        <f t="shared" ca="1" si="1"/>
        <v>16</v>
      </c>
      <c r="E11" s="1">
        <f t="shared" ca="1" si="2"/>
        <v>13</v>
      </c>
      <c r="G11" s="1">
        <v>7</v>
      </c>
      <c r="H11" s="1">
        <f t="shared" ca="1" si="3"/>
        <v>23</v>
      </c>
    </row>
    <row r="12" spans="2:10" x14ac:dyDescent="0.25">
      <c r="B12" s="1">
        <v>8</v>
      </c>
      <c r="C12" s="1">
        <f t="shared" ca="1" si="0"/>
        <v>4</v>
      </c>
      <c r="D12" s="1">
        <f t="shared" ca="1" si="1"/>
        <v>31</v>
      </c>
      <c r="E12" s="1">
        <f t="shared" ca="1" si="2"/>
        <v>24</v>
      </c>
      <c r="G12" s="1">
        <v>8</v>
      </c>
      <c r="H12" s="1">
        <f t="shared" ca="1" si="3"/>
        <v>8</v>
      </c>
    </row>
    <row r="13" spans="2:10" x14ac:dyDescent="0.25">
      <c r="B13" s="1">
        <v>9</v>
      </c>
      <c r="C13" s="1">
        <f t="shared" ca="1" si="0"/>
        <v>3</v>
      </c>
      <c r="D13" s="1">
        <f t="shared" ca="1" si="1"/>
        <v>27</v>
      </c>
      <c r="E13" s="1">
        <f t="shared" ca="1" si="2"/>
        <v>23</v>
      </c>
      <c r="G13" s="1">
        <v>9</v>
      </c>
      <c r="H13" s="1">
        <f t="shared" ca="1" si="3"/>
        <v>4</v>
      </c>
    </row>
    <row r="14" spans="2:10" x14ac:dyDescent="0.25">
      <c r="B14" s="1">
        <v>10</v>
      </c>
      <c r="C14" s="1">
        <f t="shared" ca="1" si="0"/>
        <v>15</v>
      </c>
      <c r="D14" s="1">
        <f t="shared" ca="1" si="1"/>
        <v>37</v>
      </c>
      <c r="E14" s="1">
        <f t="shared" ca="1" si="2"/>
        <v>25</v>
      </c>
      <c r="G14" s="1">
        <v>10</v>
      </c>
      <c r="H14" s="1">
        <f t="shared" ca="1" si="3"/>
        <v>19</v>
      </c>
    </row>
    <row r="15" spans="2:10" x14ac:dyDescent="0.25">
      <c r="B15" s="1">
        <v>11</v>
      </c>
      <c r="C15" s="1">
        <f t="shared" ca="1" si="0"/>
        <v>8</v>
      </c>
      <c r="D15" s="1">
        <f t="shared" ca="1" si="1"/>
        <v>21</v>
      </c>
      <c r="E15" s="1">
        <f t="shared" ca="1" si="2"/>
        <v>6</v>
      </c>
      <c r="G15" s="1">
        <v>11</v>
      </c>
      <c r="H15" s="1">
        <f t="shared" ca="1" si="3"/>
        <v>5</v>
      </c>
    </row>
    <row r="16" spans="2:10" x14ac:dyDescent="0.25">
      <c r="B16" s="1">
        <v>12</v>
      </c>
      <c r="C16" s="1">
        <f t="shared" ca="1" si="0"/>
        <v>28</v>
      </c>
      <c r="D16" s="1">
        <f t="shared" ca="1" si="1"/>
        <v>37</v>
      </c>
      <c r="E16" s="1">
        <f t="shared" ca="1" si="2"/>
        <v>12</v>
      </c>
      <c r="G16" s="1">
        <v>12</v>
      </c>
      <c r="H16" s="1">
        <f t="shared" ca="1" si="3"/>
        <v>18</v>
      </c>
    </row>
    <row r="17" spans="2:10" x14ac:dyDescent="0.25">
      <c r="B17" s="1">
        <v>13</v>
      </c>
      <c r="C17" s="1">
        <f t="shared" ca="1" si="0"/>
        <v>5</v>
      </c>
      <c r="D17" s="1">
        <f t="shared" ca="1" si="1"/>
        <v>33</v>
      </c>
      <c r="E17" s="1">
        <f t="shared" ca="1" si="2"/>
        <v>20</v>
      </c>
      <c r="G17" s="1">
        <v>13</v>
      </c>
      <c r="H17" s="1">
        <f t="shared" ca="1" si="3"/>
        <v>14</v>
      </c>
    </row>
    <row r="18" spans="2:10" x14ac:dyDescent="0.25">
      <c r="B18" s="1">
        <v>14</v>
      </c>
      <c r="C18" s="1">
        <f t="shared" ca="1" si="0"/>
        <v>1</v>
      </c>
      <c r="D18" s="1">
        <f t="shared" ca="1" si="1"/>
        <v>16</v>
      </c>
      <c r="E18" s="1">
        <f t="shared" ca="1" si="2"/>
        <v>2</v>
      </c>
      <c r="G18" s="1">
        <v>14</v>
      </c>
      <c r="H18" s="1">
        <f t="shared" ca="1" si="3"/>
        <v>25</v>
      </c>
    </row>
    <row r="19" spans="2:10" x14ac:dyDescent="0.25">
      <c r="B19" s="1">
        <v>15</v>
      </c>
      <c r="C19" s="1">
        <f t="shared" ca="1" si="0"/>
        <v>23</v>
      </c>
      <c r="D19" s="1">
        <f t="shared" ca="1" si="1"/>
        <v>14</v>
      </c>
      <c r="E19" s="1">
        <f t="shared" ca="1" si="2"/>
        <v>12</v>
      </c>
      <c r="G19" s="1">
        <v>15</v>
      </c>
      <c r="H19" s="1">
        <f t="shared" ca="1" si="3"/>
        <v>5</v>
      </c>
    </row>
    <row r="20" spans="2:10" x14ac:dyDescent="0.25">
      <c r="B20" s="1">
        <v>16</v>
      </c>
      <c r="C20" s="1">
        <f t="shared" ca="1" si="0"/>
        <v>26</v>
      </c>
      <c r="D20" s="1">
        <f t="shared" ca="1" si="1"/>
        <v>21</v>
      </c>
      <c r="E20" s="1">
        <f t="shared" ca="1" si="2"/>
        <v>4</v>
      </c>
      <c r="G20" s="1">
        <v>16</v>
      </c>
      <c r="H20" s="1">
        <f t="shared" ca="1" si="3"/>
        <v>7</v>
      </c>
    </row>
    <row r="21" spans="2:10" x14ac:dyDescent="0.25">
      <c r="B21" s="1">
        <v>17</v>
      </c>
      <c r="C21" s="1">
        <f t="shared" ca="1" si="0"/>
        <v>3</v>
      </c>
      <c r="D21" s="1">
        <f t="shared" ca="1" si="1"/>
        <v>37</v>
      </c>
      <c r="E21" s="1">
        <f t="shared" ca="1" si="2"/>
        <v>17</v>
      </c>
      <c r="G21" s="1">
        <v>17</v>
      </c>
      <c r="H21" s="1">
        <f t="shared" ca="1" si="3"/>
        <v>15</v>
      </c>
      <c r="J21" s="6" t="s">
        <v>30</v>
      </c>
    </row>
    <row r="22" spans="2:10" x14ac:dyDescent="0.25">
      <c r="B22" s="1">
        <v>18</v>
      </c>
      <c r="C22" s="1">
        <f t="shared" ca="1" si="0"/>
        <v>22</v>
      </c>
      <c r="D22" s="1">
        <f t="shared" ca="1" si="1"/>
        <v>24</v>
      </c>
      <c r="E22" s="1">
        <f t="shared" ca="1" si="2"/>
        <v>23</v>
      </c>
      <c r="G22" s="1">
        <v>18</v>
      </c>
      <c r="H22" s="1">
        <f t="shared" ca="1" si="3"/>
        <v>10</v>
      </c>
    </row>
    <row r="23" spans="2:10" x14ac:dyDescent="0.25">
      <c r="B23" s="1">
        <v>19</v>
      </c>
      <c r="C23" s="1">
        <f t="shared" ca="1" si="0"/>
        <v>19</v>
      </c>
      <c r="D23" s="1">
        <f t="shared" ca="1" si="1"/>
        <v>30</v>
      </c>
      <c r="E23" s="1">
        <f t="shared" ca="1" si="2"/>
        <v>5</v>
      </c>
      <c r="G23" s="1">
        <v>19</v>
      </c>
      <c r="H23" s="1">
        <f t="shared" ca="1" si="3"/>
        <v>29</v>
      </c>
    </row>
    <row r="24" spans="2:10" x14ac:dyDescent="0.25">
      <c r="B24" s="1">
        <v>20</v>
      </c>
      <c r="C24" s="1">
        <f t="shared" ca="1" si="0"/>
        <v>24</v>
      </c>
      <c r="D24" s="1">
        <f t="shared" ca="1" si="1"/>
        <v>27</v>
      </c>
      <c r="E24" s="1">
        <f t="shared" ca="1" si="2"/>
        <v>2</v>
      </c>
      <c r="G24" s="1">
        <v>20</v>
      </c>
      <c r="H24" s="1">
        <f t="shared" ca="1" si="3"/>
        <v>24</v>
      </c>
    </row>
    <row r="25" spans="2:10" x14ac:dyDescent="0.25">
      <c r="B25" s="5">
        <v>21</v>
      </c>
      <c r="G25" s="1">
        <v>21</v>
      </c>
      <c r="H25" s="1">
        <f ca="1">RANDBETWEEN(1,30)</f>
        <v>28</v>
      </c>
    </row>
    <row r="26" spans="2:10" x14ac:dyDescent="0.25">
      <c r="B26" s="1">
        <v>22</v>
      </c>
      <c r="G26" s="1">
        <v>22</v>
      </c>
      <c r="H26" s="1">
        <f ca="1">RANDBETWEEN(10,40)</f>
        <v>26</v>
      </c>
    </row>
    <row r="27" spans="2:10" x14ac:dyDescent="0.25">
      <c r="B27" s="1">
        <v>23</v>
      </c>
      <c r="G27" s="1">
        <v>23</v>
      </c>
      <c r="H27" s="1">
        <f t="shared" ref="H27:H45" ca="1" si="4">RANDBETWEEN(10,40)</f>
        <v>34</v>
      </c>
    </row>
    <row r="28" spans="2:10" x14ac:dyDescent="0.25">
      <c r="B28" s="1">
        <v>24</v>
      </c>
      <c r="G28" s="1">
        <v>24</v>
      </c>
      <c r="H28" s="1">
        <f t="shared" ca="1" si="4"/>
        <v>25</v>
      </c>
    </row>
    <row r="29" spans="2:10" x14ac:dyDescent="0.25">
      <c r="B29" s="1">
        <v>25</v>
      </c>
      <c r="G29" s="1">
        <v>25</v>
      </c>
      <c r="H29" s="1">
        <f t="shared" ca="1" si="4"/>
        <v>13</v>
      </c>
    </row>
    <row r="30" spans="2:10" x14ac:dyDescent="0.25">
      <c r="B30" s="1">
        <v>26</v>
      </c>
      <c r="G30" s="1">
        <v>26</v>
      </c>
      <c r="H30" s="1">
        <f t="shared" ca="1" si="4"/>
        <v>19</v>
      </c>
    </row>
    <row r="31" spans="2:10" x14ac:dyDescent="0.25">
      <c r="B31" s="1">
        <v>27</v>
      </c>
      <c r="G31" s="1">
        <v>27</v>
      </c>
      <c r="H31" s="1">
        <f t="shared" ca="1" si="4"/>
        <v>31</v>
      </c>
    </row>
    <row r="32" spans="2:10" x14ac:dyDescent="0.25">
      <c r="B32" s="1">
        <v>28</v>
      </c>
      <c r="G32" s="1">
        <v>28</v>
      </c>
      <c r="H32" s="1">
        <f t="shared" ca="1" si="4"/>
        <v>17</v>
      </c>
    </row>
    <row r="33" spans="2:8" x14ac:dyDescent="0.25">
      <c r="B33" s="1">
        <v>29</v>
      </c>
      <c r="G33" s="1">
        <v>29</v>
      </c>
      <c r="H33" s="1">
        <f t="shared" ca="1" si="4"/>
        <v>36</v>
      </c>
    </row>
    <row r="34" spans="2:8" x14ac:dyDescent="0.25">
      <c r="B34" s="1">
        <v>30</v>
      </c>
      <c r="G34" s="1">
        <v>30</v>
      </c>
      <c r="H34" s="1">
        <f t="shared" ca="1" si="4"/>
        <v>29</v>
      </c>
    </row>
    <row r="35" spans="2:8" x14ac:dyDescent="0.25">
      <c r="B35" s="1">
        <v>31</v>
      </c>
      <c r="G35" s="1">
        <v>31</v>
      </c>
      <c r="H35" s="1">
        <f t="shared" ca="1" si="4"/>
        <v>35</v>
      </c>
    </row>
    <row r="36" spans="2:8" x14ac:dyDescent="0.25">
      <c r="B36" s="1">
        <v>32</v>
      </c>
      <c r="G36" s="1">
        <v>32</v>
      </c>
      <c r="H36" s="1">
        <f t="shared" ca="1" si="4"/>
        <v>22</v>
      </c>
    </row>
    <row r="37" spans="2:8" x14ac:dyDescent="0.25">
      <c r="B37" s="1">
        <v>33</v>
      </c>
      <c r="G37" s="1">
        <v>33</v>
      </c>
      <c r="H37" s="1">
        <f t="shared" ca="1" si="4"/>
        <v>36</v>
      </c>
    </row>
    <row r="38" spans="2:8" x14ac:dyDescent="0.25">
      <c r="B38" s="1">
        <v>34</v>
      </c>
      <c r="G38" s="1">
        <v>34</v>
      </c>
      <c r="H38" s="1">
        <f t="shared" ca="1" si="4"/>
        <v>20</v>
      </c>
    </row>
    <row r="39" spans="2:8" x14ac:dyDescent="0.25">
      <c r="B39" s="1">
        <v>35</v>
      </c>
      <c r="G39" s="1">
        <v>35</v>
      </c>
      <c r="H39" s="1">
        <f t="shared" ca="1" si="4"/>
        <v>20</v>
      </c>
    </row>
    <row r="40" spans="2:8" x14ac:dyDescent="0.25">
      <c r="B40" s="1">
        <v>36</v>
      </c>
      <c r="G40" s="1">
        <v>36</v>
      </c>
      <c r="H40" s="1">
        <f t="shared" ca="1" si="4"/>
        <v>20</v>
      </c>
    </row>
    <row r="41" spans="2:8" x14ac:dyDescent="0.25">
      <c r="B41" s="1">
        <v>37</v>
      </c>
      <c r="G41" s="1">
        <v>37</v>
      </c>
      <c r="H41" s="1">
        <f t="shared" ca="1" si="4"/>
        <v>31</v>
      </c>
    </row>
    <row r="42" spans="2:8" x14ac:dyDescent="0.25">
      <c r="B42" s="1">
        <v>38</v>
      </c>
      <c r="G42" s="1">
        <v>38</v>
      </c>
      <c r="H42" s="1">
        <f t="shared" ca="1" si="4"/>
        <v>24</v>
      </c>
    </row>
    <row r="43" spans="2:8" x14ac:dyDescent="0.25">
      <c r="B43" s="1">
        <v>39</v>
      </c>
      <c r="G43" s="1">
        <v>39</v>
      </c>
      <c r="H43" s="1">
        <f t="shared" ca="1" si="4"/>
        <v>24</v>
      </c>
    </row>
    <row r="44" spans="2:8" x14ac:dyDescent="0.25">
      <c r="B44" s="1">
        <v>40</v>
      </c>
      <c r="G44" s="1">
        <v>40</v>
      </c>
      <c r="H44" s="1">
        <f t="shared" ca="1" si="4"/>
        <v>29</v>
      </c>
    </row>
    <row r="45" spans="2:8" x14ac:dyDescent="0.25">
      <c r="B45" s="1">
        <v>41</v>
      </c>
      <c r="G45" s="1">
        <v>41</v>
      </c>
      <c r="H45" s="1">
        <f t="shared" ca="1" si="4"/>
        <v>23</v>
      </c>
    </row>
    <row r="46" spans="2:8" x14ac:dyDescent="0.25">
      <c r="B46" s="5">
        <v>42</v>
      </c>
      <c r="G46" s="1">
        <v>42</v>
      </c>
      <c r="H46" s="1">
        <f ca="1">RANDBETWEEN(1,30)</f>
        <v>10</v>
      </c>
    </row>
    <row r="47" spans="2:8" x14ac:dyDescent="0.25">
      <c r="B47" s="1">
        <v>43</v>
      </c>
      <c r="G47" s="1">
        <v>43</v>
      </c>
      <c r="H47" s="1">
        <f ca="1">RANDBETWEEN(10,40)</f>
        <v>12</v>
      </c>
    </row>
    <row r="48" spans="2:8" x14ac:dyDescent="0.25">
      <c r="B48" s="1">
        <v>44</v>
      </c>
      <c r="G48" s="1">
        <v>44</v>
      </c>
      <c r="H48" s="1">
        <f t="shared" ref="H48:H64" ca="1" si="5">RANDBETWEEN(10,40)</f>
        <v>34</v>
      </c>
    </row>
    <row r="49" spans="2:8" x14ac:dyDescent="0.25">
      <c r="B49" s="1">
        <v>45</v>
      </c>
      <c r="G49" s="1">
        <v>45</v>
      </c>
      <c r="H49" s="1">
        <f t="shared" ca="1" si="5"/>
        <v>22</v>
      </c>
    </row>
    <row r="50" spans="2:8" x14ac:dyDescent="0.25">
      <c r="B50" s="1">
        <v>46</v>
      </c>
      <c r="G50" s="1">
        <v>46</v>
      </c>
      <c r="H50" s="1">
        <f t="shared" ca="1" si="5"/>
        <v>21</v>
      </c>
    </row>
    <row r="51" spans="2:8" x14ac:dyDescent="0.25">
      <c r="B51" s="1">
        <v>47</v>
      </c>
      <c r="G51" s="1">
        <v>47</v>
      </c>
      <c r="H51" s="1">
        <f t="shared" ca="1" si="5"/>
        <v>22</v>
      </c>
    </row>
    <row r="52" spans="2:8" x14ac:dyDescent="0.25">
      <c r="B52" s="1">
        <v>48</v>
      </c>
      <c r="G52" s="1">
        <v>48</v>
      </c>
      <c r="H52" s="1">
        <f t="shared" ca="1" si="5"/>
        <v>14</v>
      </c>
    </row>
    <row r="53" spans="2:8" x14ac:dyDescent="0.25">
      <c r="B53" s="1">
        <v>49</v>
      </c>
      <c r="G53" s="1">
        <v>49</v>
      </c>
      <c r="H53" s="1">
        <f t="shared" ca="1" si="5"/>
        <v>27</v>
      </c>
    </row>
    <row r="54" spans="2:8" x14ac:dyDescent="0.25">
      <c r="B54" s="1">
        <v>50</v>
      </c>
      <c r="G54" s="1">
        <v>50</v>
      </c>
      <c r="H54" s="1">
        <f t="shared" ca="1" si="5"/>
        <v>29</v>
      </c>
    </row>
    <row r="55" spans="2:8" x14ac:dyDescent="0.25">
      <c r="B55" s="1">
        <v>51</v>
      </c>
      <c r="G55" s="1">
        <v>51</v>
      </c>
      <c r="H55" s="1">
        <f t="shared" ca="1" si="5"/>
        <v>24</v>
      </c>
    </row>
    <row r="56" spans="2:8" x14ac:dyDescent="0.25">
      <c r="B56" s="1">
        <v>52</v>
      </c>
      <c r="G56" s="1">
        <v>52</v>
      </c>
      <c r="H56" s="1">
        <f t="shared" ca="1" si="5"/>
        <v>18</v>
      </c>
    </row>
    <row r="57" spans="2:8" x14ac:dyDescent="0.25">
      <c r="B57" s="1">
        <v>53</v>
      </c>
      <c r="G57" s="1">
        <v>53</v>
      </c>
      <c r="H57" s="1">
        <f t="shared" ca="1" si="5"/>
        <v>23</v>
      </c>
    </row>
    <row r="58" spans="2:8" x14ac:dyDescent="0.25">
      <c r="B58" s="1">
        <v>54</v>
      </c>
      <c r="G58" s="1">
        <v>54</v>
      </c>
      <c r="H58" s="1">
        <f t="shared" ca="1" si="5"/>
        <v>39</v>
      </c>
    </row>
    <row r="59" spans="2:8" x14ac:dyDescent="0.25">
      <c r="B59" s="1">
        <v>55</v>
      </c>
      <c r="G59" s="1">
        <v>55</v>
      </c>
      <c r="H59" s="1">
        <f t="shared" ca="1" si="5"/>
        <v>21</v>
      </c>
    </row>
    <row r="60" spans="2:8" x14ac:dyDescent="0.25">
      <c r="B60" s="1">
        <v>56</v>
      </c>
      <c r="G60" s="1">
        <v>56</v>
      </c>
      <c r="H60" s="1">
        <f t="shared" ca="1" si="5"/>
        <v>12</v>
      </c>
    </row>
    <row r="61" spans="2:8" x14ac:dyDescent="0.25">
      <c r="B61" s="1">
        <v>57</v>
      </c>
      <c r="G61" s="1">
        <v>57</v>
      </c>
      <c r="H61" s="1">
        <f t="shared" ca="1" si="5"/>
        <v>17</v>
      </c>
    </row>
    <row r="62" spans="2:8" x14ac:dyDescent="0.25">
      <c r="B62" s="1">
        <v>58</v>
      </c>
      <c r="G62" s="1">
        <v>58</v>
      </c>
      <c r="H62" s="1">
        <f t="shared" ca="1" si="5"/>
        <v>40</v>
      </c>
    </row>
    <row r="63" spans="2:8" x14ac:dyDescent="0.25">
      <c r="B63" s="1">
        <v>59</v>
      </c>
      <c r="G63" s="1">
        <v>59</v>
      </c>
      <c r="H63" s="1">
        <f t="shared" ca="1" si="5"/>
        <v>35</v>
      </c>
    </row>
    <row r="64" spans="2:8" x14ac:dyDescent="0.25">
      <c r="B64" s="1">
        <v>60</v>
      </c>
      <c r="G64" s="1">
        <v>60</v>
      </c>
      <c r="H64" s="1">
        <f t="shared" ca="1" si="5"/>
        <v>26</v>
      </c>
    </row>
  </sheetData>
  <mergeCells count="2">
    <mergeCell ref="B1:E1"/>
    <mergeCell ref="G1:H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Kurvendiagramm</vt:lpstr>
      <vt:lpstr>Balkendiagramm</vt:lpstr>
      <vt:lpstr>Kastendiagramm</vt:lpstr>
      <vt:lpstr>Kreisdiagramm</vt:lpstr>
      <vt:lpstr>Regression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Schenk</dc:creator>
  <cp:lastModifiedBy>Bienert, Lucas</cp:lastModifiedBy>
  <dcterms:created xsi:type="dcterms:W3CDTF">2022-07-26T06:40:30Z</dcterms:created>
  <dcterms:modified xsi:type="dcterms:W3CDTF">2022-09-13T11:30:18Z</dcterms:modified>
</cp:coreProperties>
</file>